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a583417b8b7d0f4/ETSL/Edetabelid 2018/"/>
    </mc:Choice>
  </mc:AlternateContent>
  <xr:revisionPtr revIDLastSave="6" documentId="8_{53C3A61D-0BA1-45B2-B0AD-BE7818700AEA}" xr6:coauthVersionLast="47" xr6:coauthVersionMax="47" xr10:uidLastSave="{6C7B2333-7FC5-4356-82A2-D22F8DF681C9}"/>
  <bookViews>
    <workbookView xWindow="-110" yWindow="-110" windowWidth="19420" windowHeight="10560" tabRatio="731" xr2:uid="{00000000-000D-0000-FFFF-FFFF00000000}"/>
  </bookViews>
  <sheets>
    <sheet name="SEN E" sheetId="36" r:id="rId1"/>
    <sheet name="S1+2D" sheetId="37" r:id="rId2"/>
    <sheet name="S3+4 D" sheetId="35" r:id="rId3"/>
    <sheet name="S1+2 vaba" sheetId="22" r:id="rId4"/>
    <sheet name="S3+4 vaba" sheetId="3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32" l="1"/>
  <c r="M8" i="32"/>
  <c r="M27" i="22"/>
  <c r="M26" i="22"/>
  <c r="M25" i="22"/>
  <c r="M24" i="22"/>
  <c r="M7" i="22"/>
  <c r="M8" i="22"/>
  <c r="M10" i="22"/>
  <c r="M28" i="35"/>
  <c r="M13" i="35"/>
  <c r="M21" i="37"/>
  <c r="M10" i="37"/>
  <c r="M32" i="36"/>
  <c r="M30" i="36"/>
  <c r="M15" i="36"/>
  <c r="M13" i="36"/>
  <c r="J33" i="36" l="1"/>
  <c r="K33" i="36"/>
  <c r="L33" i="36"/>
  <c r="I33" i="36"/>
  <c r="F33" i="36"/>
  <c r="G33" i="36"/>
  <c r="H33" i="36"/>
  <c r="E33" i="36"/>
  <c r="J16" i="36"/>
  <c r="K16" i="36"/>
  <c r="L16" i="36"/>
  <c r="I16" i="36"/>
  <c r="F16" i="36"/>
  <c r="G16" i="36"/>
  <c r="H16" i="36"/>
  <c r="E16" i="36"/>
  <c r="D16" i="36"/>
  <c r="J38" i="32"/>
  <c r="J17" i="32"/>
  <c r="J36" i="22"/>
  <c r="J17" i="22"/>
  <c r="J29" i="35"/>
  <c r="J16" i="35"/>
  <c r="J24" i="37"/>
  <c r="J11" i="37"/>
  <c r="M8" i="36" l="1"/>
  <c r="M7" i="36"/>
  <c r="M24" i="36"/>
  <c r="M27" i="36"/>
  <c r="M12" i="35"/>
  <c r="M23" i="35"/>
  <c r="M27" i="35"/>
  <c r="M6" i="22"/>
  <c r="N6" i="22" s="1"/>
  <c r="M5" i="22"/>
  <c r="N5" i="22" s="1"/>
  <c r="M9" i="22"/>
  <c r="N7" i="22" s="1"/>
  <c r="M9" i="37"/>
  <c r="M9" i="35" l="1"/>
  <c r="M18" i="37"/>
  <c r="M6" i="37"/>
  <c r="M22" i="22"/>
  <c r="M26" i="32"/>
  <c r="M28" i="32"/>
  <c r="M25" i="32"/>
  <c r="N26" i="32" s="1"/>
  <c r="M27" i="32"/>
  <c r="M29" i="32"/>
  <c r="M30" i="32"/>
  <c r="M31" i="32"/>
  <c r="M5" i="32"/>
  <c r="N6" i="32" s="1"/>
  <c r="M4" i="32"/>
  <c r="M7" i="32"/>
  <c r="M9" i="32"/>
  <c r="M6" i="32"/>
  <c r="M10" i="32"/>
  <c r="M11" i="32"/>
  <c r="M24" i="32"/>
  <c r="M3" i="32"/>
  <c r="N3" i="32" s="1"/>
  <c r="M4" i="22"/>
  <c r="M23" i="22"/>
  <c r="M3" i="22"/>
  <c r="M25" i="35"/>
  <c r="M22" i="35"/>
  <c r="N23" i="35" s="1"/>
  <c r="M24" i="35"/>
  <c r="N22" i="35" s="1"/>
  <c r="M26" i="35"/>
  <c r="M5" i="35"/>
  <c r="M8" i="35"/>
  <c r="M3" i="35"/>
  <c r="M4" i="35"/>
  <c r="N5" i="35" s="1"/>
  <c r="M10" i="35"/>
  <c r="N9" i="35" s="1"/>
  <c r="M6" i="35"/>
  <c r="N8" i="35" s="1"/>
  <c r="M11" i="35"/>
  <c r="M21" i="35"/>
  <c r="N21" i="35" s="1"/>
  <c r="M7" i="35"/>
  <c r="M15" i="37"/>
  <c r="N15" i="37" s="1"/>
  <c r="M17" i="37"/>
  <c r="N17" i="37" s="1"/>
  <c r="M19" i="37"/>
  <c r="M20" i="37"/>
  <c r="M3" i="37"/>
  <c r="N3" i="37" s="1"/>
  <c r="M5" i="37"/>
  <c r="N5" i="37" s="1"/>
  <c r="M7" i="37"/>
  <c r="M8" i="37"/>
  <c r="M16" i="37"/>
  <c r="N16" i="37" s="1"/>
  <c r="M4" i="37"/>
  <c r="N4" i="37" s="1"/>
  <c r="M28" i="36"/>
  <c r="M23" i="36"/>
  <c r="M11" i="36"/>
  <c r="M6" i="36"/>
  <c r="M25" i="36"/>
  <c r="M21" i="36"/>
  <c r="M29" i="36"/>
  <c r="M22" i="36"/>
  <c r="M31" i="36"/>
  <c r="M26" i="36"/>
  <c r="M20" i="36"/>
  <c r="M14" i="36"/>
  <c r="M5" i="36"/>
  <c r="M9" i="36"/>
  <c r="M12" i="36"/>
  <c r="M4" i="36"/>
  <c r="M10" i="36"/>
  <c r="M3" i="36"/>
  <c r="D33" i="36"/>
  <c r="N28" i="32" l="1"/>
  <c r="N25" i="32"/>
  <c r="N4" i="22"/>
  <c r="N7" i="35"/>
  <c r="N24" i="35"/>
  <c r="N3" i="35"/>
  <c r="N3" i="22"/>
  <c r="N22" i="22"/>
  <c r="N23" i="22"/>
  <c r="N7" i="32"/>
  <c r="N27" i="32"/>
  <c r="N24" i="32"/>
  <c r="N5" i="32"/>
  <c r="N4" i="32"/>
  <c r="N4" i="35"/>
  <c r="N6" i="35"/>
  <c r="N22" i="36"/>
  <c r="N24" i="36"/>
  <c r="N26" i="36"/>
  <c r="N9" i="36"/>
  <c r="N7" i="36"/>
  <c r="N5" i="36"/>
  <c r="L38" i="32" l="1"/>
  <c r="K38" i="32"/>
  <c r="I38" i="32"/>
  <c r="H38" i="32"/>
  <c r="G38" i="32"/>
  <c r="F38" i="32"/>
  <c r="E38" i="32"/>
  <c r="D38" i="32"/>
  <c r="L17" i="32"/>
  <c r="K17" i="32"/>
  <c r="I17" i="32"/>
  <c r="H17" i="32"/>
  <c r="G17" i="32"/>
  <c r="F17" i="32"/>
  <c r="E17" i="32"/>
  <c r="D17" i="32"/>
  <c r="L36" i="22"/>
  <c r="K36" i="22"/>
  <c r="I36" i="22"/>
  <c r="H36" i="22"/>
  <c r="G36" i="22"/>
  <c r="F36" i="22"/>
  <c r="E36" i="22"/>
  <c r="D36" i="22"/>
  <c r="L17" i="22"/>
  <c r="K17" i="22"/>
  <c r="I17" i="22"/>
  <c r="H17" i="22"/>
  <c r="G17" i="22"/>
  <c r="F17" i="22"/>
  <c r="E17" i="22"/>
  <c r="D17" i="22"/>
  <c r="N25" i="36"/>
  <c r="N23" i="36"/>
  <c r="N21" i="36"/>
  <c r="N20" i="36"/>
  <c r="N6" i="36"/>
  <c r="N8" i="36"/>
  <c r="N4" i="36"/>
  <c r="N3" i="36"/>
  <c r="L24" i="37"/>
  <c r="K24" i="37"/>
  <c r="I24" i="37"/>
  <c r="H24" i="37"/>
  <c r="G24" i="37"/>
  <c r="F24" i="37"/>
  <c r="E24" i="37"/>
  <c r="D24" i="37"/>
  <c r="L11" i="37"/>
  <c r="K11" i="37"/>
  <c r="I11" i="37"/>
  <c r="H11" i="37"/>
  <c r="G11" i="37"/>
  <c r="F11" i="37"/>
  <c r="E11" i="37"/>
  <c r="D11" i="37"/>
  <c r="D16" i="35" l="1"/>
  <c r="E16" i="35"/>
  <c r="F16" i="35"/>
  <c r="G16" i="35"/>
  <c r="H16" i="35"/>
  <c r="I16" i="35"/>
  <c r="K16" i="35"/>
  <c r="L16" i="35"/>
  <c r="E29" i="35" l="1"/>
  <c r="F29" i="35"/>
  <c r="G29" i="35"/>
  <c r="H29" i="35"/>
  <c r="I29" i="35"/>
  <c r="K29" i="35"/>
  <c r="L29" i="35"/>
  <c r="D29" i="35"/>
</calcChain>
</file>

<file path=xl/sharedStrings.xml><?xml version="1.0" encoding="utf-8"?>
<sst xmlns="http://schemas.openxmlformats.org/spreadsheetml/2006/main" count="199" uniqueCount="43">
  <si>
    <t xml:space="preserve">   </t>
  </si>
  <si>
    <t xml:space="preserve"> </t>
  </si>
  <si>
    <t>paare kokku :</t>
  </si>
  <si>
    <r>
      <t xml:space="preserve">SEENIORID  </t>
    </r>
    <r>
      <rPr>
        <b/>
        <sz val="14"/>
        <rFont val="Arial"/>
        <family val="2"/>
        <charset val="186"/>
      </rPr>
      <t>3+4</t>
    </r>
    <r>
      <rPr>
        <b/>
        <sz val="12"/>
        <rFont val="Arial"/>
        <family val="2"/>
      </rPr>
      <t xml:space="preserve">  </t>
    </r>
    <r>
      <rPr>
        <b/>
        <sz val="14"/>
        <rFont val="Arial"/>
        <family val="2"/>
        <charset val="186"/>
      </rPr>
      <t>D</t>
    </r>
    <r>
      <rPr>
        <b/>
        <sz val="12"/>
        <rFont val="Arial"/>
        <family val="2"/>
      </rPr>
      <t xml:space="preserve">  klass   </t>
    </r>
    <r>
      <rPr>
        <b/>
        <sz val="14"/>
        <rFont val="Arial"/>
        <family val="2"/>
        <charset val="186"/>
      </rPr>
      <t>ST</t>
    </r>
    <r>
      <rPr>
        <b/>
        <sz val="12"/>
        <rFont val="Arial"/>
        <family val="2"/>
      </rPr>
      <t>-tantsud</t>
    </r>
  </si>
  <si>
    <r>
      <t xml:space="preserve">SEENIORID  </t>
    </r>
    <r>
      <rPr>
        <b/>
        <sz val="14"/>
        <rFont val="Arial"/>
        <family val="2"/>
        <charset val="186"/>
      </rPr>
      <t>3+4</t>
    </r>
    <r>
      <rPr>
        <b/>
        <sz val="12"/>
        <rFont val="Arial"/>
        <family val="2"/>
      </rPr>
      <t xml:space="preserve">  </t>
    </r>
    <r>
      <rPr>
        <b/>
        <sz val="14"/>
        <rFont val="Arial"/>
        <family val="2"/>
        <charset val="186"/>
      </rPr>
      <t>D</t>
    </r>
    <r>
      <rPr>
        <b/>
        <sz val="12"/>
        <rFont val="Arial"/>
        <family val="2"/>
      </rPr>
      <t xml:space="preserve">  klass   </t>
    </r>
    <r>
      <rPr>
        <b/>
        <sz val="14"/>
        <rFont val="Arial"/>
        <family val="2"/>
        <charset val="186"/>
      </rPr>
      <t>LA</t>
    </r>
    <r>
      <rPr>
        <b/>
        <sz val="12"/>
        <rFont val="Arial"/>
        <family val="2"/>
      </rPr>
      <t>-tantsud</t>
    </r>
  </si>
  <si>
    <r>
      <t xml:space="preserve">SEENIORID  </t>
    </r>
    <r>
      <rPr>
        <b/>
        <sz val="14"/>
        <rFont val="Arial"/>
        <family val="2"/>
        <charset val="186"/>
      </rPr>
      <t>1+2</t>
    </r>
    <r>
      <rPr>
        <b/>
        <sz val="12"/>
        <rFont val="Arial"/>
        <family val="2"/>
      </rPr>
      <t xml:space="preserve">  VABA klass   </t>
    </r>
    <r>
      <rPr>
        <b/>
        <sz val="14"/>
        <rFont val="Arial"/>
        <family val="2"/>
        <charset val="186"/>
      </rPr>
      <t>ST</t>
    </r>
    <r>
      <rPr>
        <b/>
        <sz val="12"/>
        <rFont val="Arial"/>
        <family val="2"/>
      </rPr>
      <t>-tantsud</t>
    </r>
  </si>
  <si>
    <r>
      <t xml:space="preserve">SEENIORID  </t>
    </r>
    <r>
      <rPr>
        <b/>
        <sz val="14"/>
        <rFont val="Arial"/>
        <family val="2"/>
        <charset val="186"/>
      </rPr>
      <t>1+2</t>
    </r>
    <r>
      <rPr>
        <b/>
        <sz val="12"/>
        <rFont val="Arial"/>
        <family val="2"/>
      </rPr>
      <t xml:space="preserve">  VABA klass   </t>
    </r>
    <r>
      <rPr>
        <b/>
        <sz val="14"/>
        <rFont val="Arial"/>
        <family val="2"/>
        <charset val="186"/>
      </rPr>
      <t>LA</t>
    </r>
    <r>
      <rPr>
        <b/>
        <sz val="12"/>
        <rFont val="Arial"/>
        <family val="2"/>
      </rPr>
      <t>-tantsud</t>
    </r>
  </si>
  <si>
    <r>
      <t xml:space="preserve">SEENIORID </t>
    </r>
    <r>
      <rPr>
        <b/>
        <sz val="14"/>
        <rFont val="Arial"/>
        <family val="2"/>
        <charset val="186"/>
      </rPr>
      <t xml:space="preserve"> 3+4</t>
    </r>
    <r>
      <rPr>
        <b/>
        <sz val="12"/>
        <rFont val="Arial"/>
        <family val="2"/>
      </rPr>
      <t xml:space="preserve">  VABA klass   </t>
    </r>
    <r>
      <rPr>
        <b/>
        <sz val="14"/>
        <rFont val="Arial"/>
        <family val="2"/>
        <charset val="186"/>
      </rPr>
      <t>ST</t>
    </r>
    <r>
      <rPr>
        <b/>
        <sz val="12"/>
        <rFont val="Arial"/>
        <family val="2"/>
      </rPr>
      <t>-tantsud</t>
    </r>
  </si>
  <si>
    <r>
      <t xml:space="preserve">SEENIORID  </t>
    </r>
    <r>
      <rPr>
        <b/>
        <sz val="14"/>
        <rFont val="Arial"/>
        <family val="2"/>
        <charset val="186"/>
      </rPr>
      <t>3+4</t>
    </r>
    <r>
      <rPr>
        <b/>
        <sz val="12"/>
        <rFont val="Arial"/>
        <family val="2"/>
      </rPr>
      <t xml:space="preserve">  VABA klass   </t>
    </r>
    <r>
      <rPr>
        <b/>
        <sz val="14"/>
        <rFont val="Arial"/>
        <family val="2"/>
        <charset val="186"/>
      </rPr>
      <t>LA</t>
    </r>
    <r>
      <rPr>
        <b/>
        <sz val="12"/>
        <rFont val="Arial"/>
        <family val="2"/>
      </rPr>
      <t>-tantsud</t>
    </r>
  </si>
  <si>
    <t>SINILIND</t>
  </si>
  <si>
    <t>IMPULSE</t>
  </si>
  <si>
    <t>PREMIUM</t>
  </si>
  <si>
    <t>DANCELINE</t>
  </si>
  <si>
    <t>Kokku</t>
  </si>
  <si>
    <r>
      <t xml:space="preserve">SEN1+2   </t>
    </r>
    <r>
      <rPr>
        <b/>
        <sz val="14"/>
        <rFont val="Arial"/>
        <family val="2"/>
        <charset val="186"/>
      </rPr>
      <t>D</t>
    </r>
    <r>
      <rPr>
        <b/>
        <sz val="12"/>
        <rFont val="Arial"/>
        <family val="2"/>
      </rPr>
      <t xml:space="preserve">  klass   </t>
    </r>
    <r>
      <rPr>
        <b/>
        <sz val="14"/>
        <rFont val="Arial"/>
        <family val="2"/>
        <charset val="186"/>
      </rPr>
      <t>ST</t>
    </r>
    <r>
      <rPr>
        <b/>
        <sz val="12"/>
        <rFont val="Arial"/>
        <family val="2"/>
      </rPr>
      <t>-tantsud</t>
    </r>
  </si>
  <si>
    <r>
      <t xml:space="preserve">SEN1+2   </t>
    </r>
    <r>
      <rPr>
        <b/>
        <sz val="14"/>
        <rFont val="Arial"/>
        <family val="2"/>
        <charset val="186"/>
      </rPr>
      <t>D</t>
    </r>
    <r>
      <rPr>
        <b/>
        <sz val="12"/>
        <rFont val="Arial"/>
        <family val="2"/>
      </rPr>
      <t xml:space="preserve">  klass   </t>
    </r>
    <r>
      <rPr>
        <b/>
        <sz val="14"/>
        <rFont val="Arial"/>
        <family val="2"/>
        <charset val="186"/>
      </rPr>
      <t>LA</t>
    </r>
    <r>
      <rPr>
        <b/>
        <sz val="12"/>
        <rFont val="Arial"/>
        <family val="2"/>
      </rPr>
      <t>-tantsud</t>
    </r>
  </si>
  <si>
    <r>
      <t xml:space="preserve">SEN E  klass   </t>
    </r>
    <r>
      <rPr>
        <b/>
        <sz val="14"/>
        <rFont val="Arial"/>
        <family val="2"/>
        <charset val="186"/>
      </rPr>
      <t>ST</t>
    </r>
    <r>
      <rPr>
        <b/>
        <sz val="12"/>
        <rFont val="Arial"/>
        <family val="2"/>
      </rPr>
      <t>-tantsud</t>
    </r>
  </si>
  <si>
    <r>
      <t xml:space="preserve">SEN E  klass   </t>
    </r>
    <r>
      <rPr>
        <b/>
        <sz val="14"/>
        <rFont val="Arial"/>
        <family val="2"/>
        <charset val="186"/>
      </rPr>
      <t>LA</t>
    </r>
    <r>
      <rPr>
        <b/>
        <sz val="12"/>
        <rFont val="Arial"/>
        <family val="2"/>
      </rPr>
      <t>-tantsud</t>
    </r>
  </si>
  <si>
    <t>ALEKSEI LOBIN &amp; TATJANA PAVLOVA</t>
  </si>
  <si>
    <t>ANDRES JÕELEHT &amp; ANU JÕELEHT</t>
  </si>
  <si>
    <t>MASTER/DIAMANT</t>
  </si>
  <si>
    <t>ANDRES KIKK &amp; SVETLANA POPOVA</t>
  </si>
  <si>
    <t>AIN ANIJÄRV &amp; MAIE ANIJÄRV</t>
  </si>
  <si>
    <t>TAIVO PARVE &amp; SIGNE PARVE</t>
  </si>
  <si>
    <t>RAIVO PÖIAL &amp; MALL PÖIAL</t>
  </si>
  <si>
    <t>MINIFOX</t>
  </si>
  <si>
    <t>HARRI KIVI &amp; DAIVI JÕERAND</t>
  </si>
  <si>
    <t>LAGUUN</t>
  </si>
  <si>
    <t>MARGUS TÕKKE &amp; TIIA TÕKKE</t>
  </si>
  <si>
    <t>RAIVO OLESK &amp; MARIKA LAIDNA</t>
  </si>
  <si>
    <t>4 parem.</t>
  </si>
  <si>
    <t>12.06.</t>
  </si>
  <si>
    <t>29.08.</t>
  </si>
  <si>
    <t>VITALI RETSNOI &amp; KERSTI RETSNAJA</t>
  </si>
  <si>
    <t>ALEKSANDR MNOGOLESSOV &amp; MARGIT PIIRSOO</t>
  </si>
  <si>
    <t>25.09.</t>
  </si>
  <si>
    <t>16.10.</t>
  </si>
  <si>
    <t>OLEV METS &amp; LII KASK</t>
  </si>
  <si>
    <t>LINAVÄSTRIK</t>
  </si>
  <si>
    <t>HANNES KIKKUL &amp; MARIANNE TEKKEL</t>
  </si>
  <si>
    <t>MAIT PIHELGAS &amp; MERLE PIHELGAS</t>
  </si>
  <si>
    <t>TANGO</t>
  </si>
  <si>
    <t>HEINO TELLING &amp; GRETA-EVA KALBERG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</si>
</sst>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  <charset val="186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  <charset val="186"/>
    </font>
    <font>
      <sz val="10"/>
      <name val="Arial"/>
      <family val="2"/>
    </font>
    <font>
      <sz val="12"/>
      <name val="Arial"/>
      <family val="2"/>
      <charset val="186"/>
    </font>
    <font>
      <sz val="10"/>
      <name val="Arial"/>
      <family val="2"/>
      <charset val="186"/>
    </font>
    <font>
      <b/>
      <sz val="14"/>
      <name val="Arial"/>
      <family val="2"/>
      <charset val="186"/>
    </font>
    <font>
      <b/>
      <sz val="12"/>
      <name val="Arial"/>
      <family val="2"/>
      <charset val="186"/>
    </font>
    <font>
      <sz val="1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" fontId="6" fillId="0" borderId="1" xfId="0" applyNumberFormat="1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3" fillId="0" borderId="0" xfId="0" applyNumberFormat="1" applyFont="1" applyFill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0" fontId="0" fillId="0" borderId="1" xfId="0" applyBorder="1"/>
    <xf numFmtId="0" fontId="1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/>
    <xf numFmtId="0" fontId="9" fillId="0" borderId="1" xfId="0" applyFont="1" applyFill="1" applyBorder="1" applyAlignment="1">
      <alignment vertical="center"/>
    </xf>
    <xf numFmtId="1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0" fillId="0" borderId="0" xfId="0" applyBorder="1"/>
    <xf numFmtId="0" fontId="1" fillId="0" borderId="1" xfId="0" applyFont="1" applyBorder="1" applyAlignment="1">
      <alignment vertical="center"/>
    </xf>
    <xf numFmtId="1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/>
    <xf numFmtId="0" fontId="8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0" fontId="15" fillId="0" borderId="1" xfId="0" applyFont="1" applyBorder="1"/>
    <xf numFmtId="0" fontId="17" fillId="0" borderId="1" xfId="0" applyFont="1" applyBorder="1" applyAlignment="1">
      <alignment horizontal="center"/>
    </xf>
    <xf numFmtId="0" fontId="18" fillId="0" borderId="1" xfId="0" applyFont="1" applyBorder="1"/>
    <xf numFmtId="0" fontId="14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workbookViewId="0">
      <selection activeCell="Q11" sqref="Q11"/>
    </sheetView>
  </sheetViews>
  <sheetFormatPr defaultColWidth="8.81640625" defaultRowHeight="12.5" x14ac:dyDescent="0.25"/>
  <cols>
    <col min="1" max="1" width="6.453125" style="15" customWidth="1"/>
    <col min="2" max="2" width="46.1796875" style="15" bestFit="1" customWidth="1"/>
    <col min="3" max="3" width="17.1796875" style="47" bestFit="1" customWidth="1"/>
    <col min="4" max="12" width="5.81640625" style="15" customWidth="1"/>
    <col min="13" max="13" width="8.81640625" style="15"/>
    <col min="14" max="14" width="6.26953125" style="15" bestFit="1" customWidth="1"/>
    <col min="15" max="16384" width="8.81640625" style="15"/>
  </cols>
  <sheetData>
    <row r="1" spans="1:14" s="9" customFormat="1" ht="18" x14ac:dyDescent="0.25">
      <c r="A1" s="16" t="s">
        <v>16</v>
      </c>
      <c r="B1" s="17"/>
      <c r="C1" s="45" t="s">
        <v>0</v>
      </c>
      <c r="D1" s="39"/>
      <c r="E1" s="39"/>
      <c r="F1" s="39"/>
      <c r="G1" s="39"/>
      <c r="H1" s="39"/>
      <c r="I1" s="39"/>
      <c r="J1" s="39"/>
      <c r="K1" s="39"/>
      <c r="L1" s="39"/>
      <c r="M1" s="40"/>
      <c r="N1" s="8"/>
    </row>
    <row r="2" spans="1:14" s="11" customFormat="1" ht="15" customHeight="1" x14ac:dyDescent="0.25">
      <c r="A2" s="19"/>
      <c r="B2" s="1"/>
      <c r="C2" s="46"/>
      <c r="D2" s="6" t="s">
        <v>31</v>
      </c>
      <c r="E2" s="6" t="s">
        <v>32</v>
      </c>
      <c r="F2" s="6" t="s">
        <v>35</v>
      </c>
      <c r="G2" s="6" t="s">
        <v>36</v>
      </c>
      <c r="H2" s="6"/>
      <c r="I2" s="6"/>
      <c r="J2" s="6"/>
      <c r="K2" s="6"/>
      <c r="L2" s="7"/>
      <c r="M2" s="27" t="s">
        <v>30</v>
      </c>
      <c r="N2" s="41" t="s">
        <v>13</v>
      </c>
    </row>
    <row r="3" spans="1:14" s="26" customFormat="1" ht="15.5" x14ac:dyDescent="0.35">
      <c r="A3" s="4">
        <v>1</v>
      </c>
      <c r="B3" s="59" t="s">
        <v>28</v>
      </c>
      <c r="C3" s="59" t="s">
        <v>25</v>
      </c>
      <c r="D3" s="59"/>
      <c r="E3" s="60">
        <v>55</v>
      </c>
      <c r="F3" s="28">
        <v>55</v>
      </c>
      <c r="G3" s="28">
        <v>55</v>
      </c>
      <c r="H3" s="28"/>
      <c r="I3" s="28"/>
      <c r="J3" s="28"/>
      <c r="K3" s="28"/>
      <c r="L3" s="28"/>
      <c r="M3" s="44">
        <f t="shared" ref="M3:M6" si="0">IFERROR(SUM(LARGE(D3:L3,1),LARGE(D3:L3,2),LARGE(D3:L3,3),LARGE(D3:L3,4)),SUM(D3:L3))</f>
        <v>165</v>
      </c>
      <c r="N3" s="21">
        <f t="shared" ref="N3:N9" si="1">SUM(M3:M3)</f>
        <v>165</v>
      </c>
    </row>
    <row r="4" spans="1:14" s="26" customFormat="1" ht="15.5" x14ac:dyDescent="0.35">
      <c r="A4" s="4">
        <v>2</v>
      </c>
      <c r="B4" s="59" t="s">
        <v>29</v>
      </c>
      <c r="C4" s="59" t="s">
        <v>25</v>
      </c>
      <c r="D4" s="59"/>
      <c r="E4" s="60">
        <v>50</v>
      </c>
      <c r="F4" s="28">
        <v>50</v>
      </c>
      <c r="G4" s="28">
        <v>50</v>
      </c>
      <c r="H4" s="28"/>
      <c r="I4" s="28"/>
      <c r="J4" s="28"/>
      <c r="K4" s="28"/>
      <c r="L4" s="28"/>
      <c r="M4" s="44">
        <f t="shared" si="0"/>
        <v>150</v>
      </c>
      <c r="N4" s="21">
        <f t="shared" si="1"/>
        <v>150</v>
      </c>
    </row>
    <row r="5" spans="1:14" s="26" customFormat="1" ht="15.5" x14ac:dyDescent="0.35">
      <c r="A5" s="4">
        <v>3</v>
      </c>
      <c r="B5" s="59" t="s">
        <v>26</v>
      </c>
      <c r="C5" s="59" t="s">
        <v>12</v>
      </c>
      <c r="D5" s="59"/>
      <c r="E5" s="60">
        <v>46</v>
      </c>
      <c r="F5" s="28">
        <v>42</v>
      </c>
      <c r="G5" s="28">
        <v>46</v>
      </c>
      <c r="H5" s="28"/>
      <c r="I5" s="28"/>
      <c r="J5" s="28"/>
      <c r="K5" s="28"/>
      <c r="L5" s="28"/>
      <c r="M5" s="44">
        <f t="shared" si="0"/>
        <v>134</v>
      </c>
      <c r="N5" s="21">
        <f t="shared" si="1"/>
        <v>134</v>
      </c>
    </row>
    <row r="6" spans="1:14" s="26" customFormat="1" ht="15.5" x14ac:dyDescent="0.25">
      <c r="A6" s="4">
        <v>4</v>
      </c>
      <c r="B6" s="30" t="s">
        <v>39</v>
      </c>
      <c r="C6" s="30" t="s">
        <v>12</v>
      </c>
      <c r="D6" s="30"/>
      <c r="E6" s="28"/>
      <c r="F6" s="28">
        <v>46</v>
      </c>
      <c r="G6" s="28"/>
      <c r="H6" s="28"/>
      <c r="I6" s="28"/>
      <c r="J6" s="28"/>
      <c r="K6" s="28"/>
      <c r="L6" s="28"/>
      <c r="M6" s="44">
        <f t="shared" si="0"/>
        <v>46</v>
      </c>
      <c r="N6" s="21">
        <f t="shared" si="1"/>
        <v>46</v>
      </c>
    </row>
    <row r="7" spans="1:14" s="26" customFormat="1" ht="15.5" x14ac:dyDescent="0.25">
      <c r="A7" s="4"/>
      <c r="B7" s="21"/>
      <c r="C7" s="21"/>
      <c r="D7" s="30"/>
      <c r="E7" s="28"/>
      <c r="F7" s="28"/>
      <c r="G7" s="28"/>
      <c r="H7" s="28"/>
      <c r="I7" s="28"/>
      <c r="J7" s="28"/>
      <c r="K7" s="28"/>
      <c r="L7" s="28"/>
      <c r="M7" s="44">
        <f t="shared" ref="M7:M15" si="2">IFERROR(SUM(LARGE(D7:L7,1),LARGE(D7:L7,2),LARGE(D7:L7,3),LARGE(D7:L7,4)),SUM(D7:L7))</f>
        <v>0</v>
      </c>
      <c r="N7" s="21">
        <f t="shared" si="1"/>
        <v>0</v>
      </c>
    </row>
    <row r="8" spans="1:14" s="26" customFormat="1" ht="15.5" x14ac:dyDescent="0.25">
      <c r="A8" s="4"/>
      <c r="B8" s="21"/>
      <c r="C8" s="21"/>
      <c r="D8" s="30"/>
      <c r="E8" s="28"/>
      <c r="F8" s="28"/>
      <c r="G8" s="28"/>
      <c r="H8" s="28"/>
      <c r="I8" s="28"/>
      <c r="J8" s="28"/>
      <c r="K8" s="28"/>
      <c r="L8" s="28"/>
      <c r="M8" s="44">
        <f t="shared" si="2"/>
        <v>0</v>
      </c>
      <c r="N8" s="21">
        <f t="shared" si="1"/>
        <v>0</v>
      </c>
    </row>
    <row r="9" spans="1:14" s="26" customFormat="1" ht="15.5" x14ac:dyDescent="0.3">
      <c r="A9" s="4"/>
      <c r="B9" s="21"/>
      <c r="C9" s="21"/>
      <c r="D9" s="31"/>
      <c r="E9" s="28"/>
      <c r="F9" s="28"/>
      <c r="G9" s="28"/>
      <c r="H9" s="28"/>
      <c r="I9" s="28"/>
      <c r="J9" s="28"/>
      <c r="K9" s="28"/>
      <c r="L9" s="28"/>
      <c r="M9" s="44">
        <f t="shared" si="2"/>
        <v>0</v>
      </c>
      <c r="N9" s="21">
        <f t="shared" si="1"/>
        <v>0</v>
      </c>
    </row>
    <row r="10" spans="1:14" s="26" customFormat="1" ht="15.5" x14ac:dyDescent="0.3">
      <c r="A10" s="4"/>
      <c r="B10" s="21"/>
      <c r="C10" s="2"/>
      <c r="D10" s="31"/>
      <c r="E10" s="28"/>
      <c r="F10" s="28"/>
      <c r="G10" s="28"/>
      <c r="H10" s="28"/>
      <c r="I10" s="28"/>
      <c r="J10" s="28"/>
      <c r="K10" s="28"/>
      <c r="L10" s="28"/>
      <c r="M10" s="44">
        <f t="shared" si="2"/>
        <v>0</v>
      </c>
      <c r="N10" s="1"/>
    </row>
    <row r="11" spans="1:14" s="26" customFormat="1" ht="15.5" x14ac:dyDescent="0.25">
      <c r="A11" s="4"/>
      <c r="B11" s="21"/>
      <c r="C11" s="21"/>
      <c r="D11" s="30"/>
      <c r="E11" s="28"/>
      <c r="F11" s="28"/>
      <c r="G11" s="28"/>
      <c r="H11" s="28"/>
      <c r="I11" s="28"/>
      <c r="J11" s="28"/>
      <c r="K11" s="28"/>
      <c r="L11" s="28"/>
      <c r="M11" s="44">
        <f t="shared" si="2"/>
        <v>0</v>
      </c>
      <c r="N11" s="1"/>
    </row>
    <row r="12" spans="1:14" s="26" customFormat="1" ht="15.5" x14ac:dyDescent="0.25">
      <c r="A12" s="4"/>
      <c r="B12" s="21"/>
      <c r="C12" s="2"/>
      <c r="D12" s="28"/>
      <c r="E12" s="28"/>
      <c r="F12" s="28"/>
      <c r="G12" s="28"/>
      <c r="H12" s="28"/>
      <c r="I12" s="28"/>
      <c r="J12" s="28"/>
      <c r="K12" s="28"/>
      <c r="L12" s="28"/>
      <c r="M12" s="44">
        <f t="shared" si="2"/>
        <v>0</v>
      </c>
      <c r="N12" s="1"/>
    </row>
    <row r="13" spans="1:14" s="26" customFormat="1" ht="15.5" x14ac:dyDescent="0.25">
      <c r="A13" s="4"/>
      <c r="B13" s="21"/>
      <c r="C13" s="2"/>
      <c r="D13" s="28"/>
      <c r="E13" s="28"/>
      <c r="F13" s="28"/>
      <c r="G13" s="28"/>
      <c r="H13" s="28"/>
      <c r="I13" s="28"/>
      <c r="J13" s="28"/>
      <c r="K13" s="28"/>
      <c r="L13" s="28"/>
      <c r="M13" s="44">
        <f t="shared" si="2"/>
        <v>0</v>
      </c>
      <c r="N13" s="1"/>
    </row>
    <row r="14" spans="1:14" s="26" customFormat="1" ht="15.5" x14ac:dyDescent="0.25">
      <c r="A14" s="4"/>
      <c r="B14" s="21"/>
      <c r="C14" s="2"/>
      <c r="D14" s="28"/>
      <c r="E14" s="28"/>
      <c r="F14" s="28"/>
      <c r="G14" s="28"/>
      <c r="H14" s="28"/>
      <c r="I14" s="28"/>
      <c r="J14" s="28"/>
      <c r="K14" s="28"/>
      <c r="L14" s="28"/>
      <c r="M14" s="44">
        <f t="shared" si="2"/>
        <v>0</v>
      </c>
      <c r="N14" s="1"/>
    </row>
    <row r="15" spans="1:14" s="26" customFormat="1" ht="15.5" x14ac:dyDescent="0.25">
      <c r="A15" s="4"/>
      <c r="B15" s="21"/>
      <c r="C15" s="2"/>
      <c r="D15" s="28"/>
      <c r="E15" s="28"/>
      <c r="F15" s="28"/>
      <c r="G15" s="28"/>
      <c r="H15" s="28"/>
      <c r="I15" s="28"/>
      <c r="J15" s="28"/>
      <c r="K15" s="28"/>
      <c r="L15" s="28"/>
      <c r="M15" s="44">
        <f t="shared" si="2"/>
        <v>0</v>
      </c>
      <c r="N15" s="1"/>
    </row>
    <row r="16" spans="1:14" s="11" customFormat="1" ht="15.5" x14ac:dyDescent="0.25">
      <c r="A16" s="13"/>
      <c r="B16" s="3" t="s">
        <v>2</v>
      </c>
      <c r="C16" s="2"/>
      <c r="D16" s="36">
        <f t="shared" ref="D16" si="3">COUNT(D3:D11)</f>
        <v>0</v>
      </c>
      <c r="E16" s="36">
        <f>COUNT(E3:E12)</f>
        <v>3</v>
      </c>
      <c r="F16" s="36">
        <f t="shared" ref="F16:H16" si="4">COUNT(F3:F12)</f>
        <v>4</v>
      </c>
      <c r="G16" s="36">
        <f t="shared" si="4"/>
        <v>3</v>
      </c>
      <c r="H16" s="36">
        <f t="shared" si="4"/>
        <v>0</v>
      </c>
      <c r="I16" s="36">
        <f>COUNT(I3:I15)</f>
        <v>0</v>
      </c>
      <c r="J16" s="36">
        <f t="shared" ref="J16:L16" si="5">COUNT(J3:J15)</f>
        <v>0</v>
      </c>
      <c r="K16" s="36">
        <f t="shared" si="5"/>
        <v>0</v>
      </c>
      <c r="L16" s="36">
        <f t="shared" si="5"/>
        <v>0</v>
      </c>
      <c r="M16" s="14" t="s">
        <v>1</v>
      </c>
    </row>
    <row r="17" spans="1:14" ht="15" customHeight="1" x14ac:dyDescent="0.25"/>
    <row r="18" spans="1:14" s="9" customFormat="1" ht="18" x14ac:dyDescent="0.25">
      <c r="A18" s="16" t="s">
        <v>17</v>
      </c>
      <c r="B18" s="17"/>
      <c r="C18" s="45" t="s">
        <v>0</v>
      </c>
      <c r="D18" s="39"/>
      <c r="E18" s="39"/>
      <c r="F18" s="39"/>
      <c r="G18" s="39"/>
      <c r="H18" s="39"/>
      <c r="I18" s="39"/>
      <c r="J18" s="39"/>
      <c r="K18" s="39"/>
      <c r="L18" s="39"/>
      <c r="M18" s="40"/>
      <c r="N18" s="8"/>
    </row>
    <row r="19" spans="1:14" s="11" customFormat="1" ht="15" customHeight="1" x14ac:dyDescent="0.25">
      <c r="A19" s="19"/>
      <c r="B19" s="1"/>
      <c r="C19" s="46"/>
      <c r="D19" s="6" t="s">
        <v>31</v>
      </c>
      <c r="E19" s="6" t="s">
        <v>32</v>
      </c>
      <c r="F19" s="6" t="s">
        <v>35</v>
      </c>
      <c r="G19" s="6" t="s">
        <v>36</v>
      </c>
      <c r="H19" s="6"/>
      <c r="I19" s="6"/>
      <c r="J19" s="6"/>
      <c r="K19" s="6"/>
      <c r="L19" s="7"/>
      <c r="M19" s="27" t="s">
        <v>30</v>
      </c>
      <c r="N19" s="41" t="s">
        <v>13</v>
      </c>
    </row>
    <row r="20" spans="1:14" s="26" customFormat="1" ht="15.5" x14ac:dyDescent="0.35">
      <c r="A20" s="4">
        <v>1</v>
      </c>
      <c r="B20" s="59" t="s">
        <v>28</v>
      </c>
      <c r="C20" s="59" t="s">
        <v>25</v>
      </c>
      <c r="D20" s="59"/>
      <c r="E20" s="60">
        <v>55</v>
      </c>
      <c r="F20" s="28">
        <v>55</v>
      </c>
      <c r="G20" s="28">
        <v>55</v>
      </c>
      <c r="H20" s="28"/>
      <c r="I20" s="28"/>
      <c r="J20" s="28"/>
      <c r="K20" s="28"/>
      <c r="L20" s="28"/>
      <c r="M20" s="44">
        <f t="shared" ref="M20:M22" si="6">IFERROR(SUM(LARGE(D20:L20,1),LARGE(D20:L20,2),LARGE(D20:L20,3),LARGE(D20:L20,4)),SUM(D20:L20))</f>
        <v>165</v>
      </c>
      <c r="N20" s="21">
        <f t="shared" ref="N20:N26" si="7">SUM(M20:M20)</f>
        <v>165</v>
      </c>
    </row>
    <row r="21" spans="1:14" s="26" customFormat="1" ht="15.5" x14ac:dyDescent="0.35">
      <c r="A21" s="4">
        <v>2</v>
      </c>
      <c r="B21" s="59" t="s">
        <v>29</v>
      </c>
      <c r="C21" s="59" t="s">
        <v>25</v>
      </c>
      <c r="D21" s="59"/>
      <c r="E21" s="60">
        <v>50</v>
      </c>
      <c r="F21" s="28">
        <v>50</v>
      </c>
      <c r="G21" s="28">
        <v>50</v>
      </c>
      <c r="H21" s="28"/>
      <c r="I21" s="28"/>
      <c r="J21" s="28"/>
      <c r="K21" s="28"/>
      <c r="L21" s="28"/>
      <c r="M21" s="44">
        <f t="shared" si="6"/>
        <v>150</v>
      </c>
      <c r="N21" s="21">
        <f t="shared" si="7"/>
        <v>150</v>
      </c>
    </row>
    <row r="22" spans="1:14" s="9" customFormat="1" ht="15.5" x14ac:dyDescent="0.35">
      <c r="A22" s="4">
        <v>3</v>
      </c>
      <c r="B22" s="59" t="s">
        <v>26</v>
      </c>
      <c r="C22" s="59" t="s">
        <v>12</v>
      </c>
      <c r="D22" s="59"/>
      <c r="E22" s="60">
        <v>46</v>
      </c>
      <c r="F22" s="28">
        <v>46</v>
      </c>
      <c r="G22" s="28">
        <v>46</v>
      </c>
      <c r="H22" s="28"/>
      <c r="I22" s="28"/>
      <c r="J22" s="28"/>
      <c r="K22" s="28"/>
      <c r="L22" s="28"/>
      <c r="M22" s="44">
        <f t="shared" si="6"/>
        <v>138</v>
      </c>
      <c r="N22" s="21">
        <f t="shared" si="7"/>
        <v>138</v>
      </c>
    </row>
    <row r="23" spans="1:14" s="9" customFormat="1" ht="15.5" x14ac:dyDescent="0.25">
      <c r="A23" s="4">
        <v>4</v>
      </c>
      <c r="B23" s="30" t="s">
        <v>39</v>
      </c>
      <c r="C23" s="30" t="s">
        <v>12</v>
      </c>
      <c r="D23" s="28"/>
      <c r="E23" s="28"/>
      <c r="F23" s="28">
        <v>42</v>
      </c>
      <c r="G23" s="28"/>
      <c r="H23" s="28"/>
      <c r="I23" s="28"/>
      <c r="J23" s="28"/>
      <c r="K23" s="28"/>
      <c r="L23" s="28"/>
      <c r="M23" s="44">
        <f t="shared" ref="M23:M32" si="8">IFERROR(SUM(LARGE(D23:L23,1),LARGE(D23:L23,2),LARGE(D23:L23,3),LARGE(D23:L23,4)),SUM(D23:L23))</f>
        <v>42</v>
      </c>
      <c r="N23" s="21">
        <f t="shared" si="7"/>
        <v>42</v>
      </c>
    </row>
    <row r="24" spans="1:14" s="9" customFormat="1" ht="15.5" x14ac:dyDescent="0.25">
      <c r="A24" s="4"/>
      <c r="B24" s="21"/>
      <c r="C24" s="21"/>
      <c r="D24" s="28"/>
      <c r="E24" s="28"/>
      <c r="F24" s="28"/>
      <c r="G24" s="28"/>
      <c r="H24" s="28"/>
      <c r="I24" s="28"/>
      <c r="J24" s="28"/>
      <c r="K24" s="28"/>
      <c r="L24" s="28"/>
      <c r="M24" s="44">
        <f t="shared" si="8"/>
        <v>0</v>
      </c>
      <c r="N24" s="21">
        <f t="shared" si="7"/>
        <v>0</v>
      </c>
    </row>
    <row r="25" spans="1:14" s="9" customFormat="1" ht="15.5" x14ac:dyDescent="0.25">
      <c r="A25" s="4"/>
      <c r="B25" s="21"/>
      <c r="C25" s="2"/>
      <c r="D25" s="28"/>
      <c r="E25" s="28"/>
      <c r="F25" s="28"/>
      <c r="G25" s="28"/>
      <c r="H25" s="28"/>
      <c r="I25" s="28"/>
      <c r="J25" s="28"/>
      <c r="K25" s="28"/>
      <c r="L25" s="28"/>
      <c r="M25" s="44">
        <f t="shared" si="8"/>
        <v>0</v>
      </c>
      <c r="N25" s="21">
        <f t="shared" si="7"/>
        <v>0</v>
      </c>
    </row>
    <row r="26" spans="1:14" s="9" customFormat="1" ht="15.5" x14ac:dyDescent="0.25">
      <c r="A26" s="4"/>
      <c r="B26" s="21"/>
      <c r="C26" s="21"/>
      <c r="D26" s="28"/>
      <c r="E26" s="28"/>
      <c r="F26" s="28"/>
      <c r="G26" s="28"/>
      <c r="H26" s="28"/>
      <c r="I26" s="28"/>
      <c r="J26" s="28"/>
      <c r="K26" s="28"/>
      <c r="L26" s="28"/>
      <c r="M26" s="44">
        <f t="shared" si="8"/>
        <v>0</v>
      </c>
      <c r="N26" s="21">
        <f t="shared" si="7"/>
        <v>0</v>
      </c>
    </row>
    <row r="27" spans="1:14" s="9" customFormat="1" ht="15.5" x14ac:dyDescent="0.25">
      <c r="A27" s="4"/>
      <c r="B27" s="21"/>
      <c r="C27" s="21"/>
      <c r="D27" s="28"/>
      <c r="E27" s="28"/>
      <c r="F27" s="28"/>
      <c r="G27" s="28"/>
      <c r="H27" s="28"/>
      <c r="I27" s="28"/>
      <c r="J27" s="28"/>
      <c r="K27" s="28"/>
      <c r="L27" s="28"/>
      <c r="M27" s="44">
        <f t="shared" si="8"/>
        <v>0</v>
      </c>
      <c r="N27" s="1"/>
    </row>
    <row r="28" spans="1:14" s="9" customFormat="1" ht="15.5" x14ac:dyDescent="0.25">
      <c r="A28" s="4"/>
      <c r="B28" s="21"/>
      <c r="C28" s="21"/>
      <c r="D28" s="28"/>
      <c r="E28" s="28"/>
      <c r="F28" s="28"/>
      <c r="G28" s="28"/>
      <c r="H28" s="28"/>
      <c r="I28" s="28"/>
      <c r="J28" s="28"/>
      <c r="K28" s="28"/>
      <c r="L28" s="28"/>
      <c r="M28" s="44">
        <f t="shared" si="8"/>
        <v>0</v>
      </c>
      <c r="N28" s="1"/>
    </row>
    <row r="29" spans="1:14" s="9" customFormat="1" ht="15.5" x14ac:dyDescent="0.3">
      <c r="A29" s="4"/>
      <c r="B29" s="21"/>
      <c r="C29" s="2"/>
      <c r="D29" s="31"/>
      <c r="E29" s="28"/>
      <c r="F29" s="28"/>
      <c r="G29" s="28"/>
      <c r="H29" s="28"/>
      <c r="I29" s="28"/>
      <c r="J29" s="28"/>
      <c r="K29" s="28"/>
      <c r="L29" s="28"/>
      <c r="M29" s="44">
        <f t="shared" si="8"/>
        <v>0</v>
      </c>
      <c r="N29" s="1"/>
    </row>
    <row r="30" spans="1:14" s="9" customFormat="1" ht="15.5" x14ac:dyDescent="0.25">
      <c r="A30" s="4"/>
      <c r="B30" s="21"/>
      <c r="C30" s="2"/>
      <c r="D30" s="28"/>
      <c r="E30" s="28"/>
      <c r="F30" s="28"/>
      <c r="G30" s="28"/>
      <c r="H30" s="28"/>
      <c r="I30" s="28"/>
      <c r="J30" s="28"/>
      <c r="K30" s="28"/>
      <c r="L30" s="28"/>
      <c r="M30" s="44">
        <f t="shared" si="8"/>
        <v>0</v>
      </c>
      <c r="N30" s="1"/>
    </row>
    <row r="31" spans="1:14" s="9" customFormat="1" ht="15.5" x14ac:dyDescent="0.25">
      <c r="A31" s="4"/>
      <c r="B31" s="21"/>
      <c r="C31" s="2"/>
      <c r="D31" s="28"/>
      <c r="E31" s="28"/>
      <c r="F31" s="28"/>
      <c r="G31" s="28"/>
      <c r="H31" s="28"/>
      <c r="I31" s="28"/>
      <c r="J31" s="28"/>
      <c r="K31" s="28"/>
      <c r="L31" s="28"/>
      <c r="M31" s="44">
        <f t="shared" si="8"/>
        <v>0</v>
      </c>
      <c r="N31" s="1"/>
    </row>
    <row r="32" spans="1:14" s="9" customFormat="1" ht="15.5" x14ac:dyDescent="0.25">
      <c r="A32" s="4"/>
      <c r="B32" s="21"/>
      <c r="C32" s="2"/>
      <c r="D32" s="28"/>
      <c r="E32" s="28"/>
      <c r="F32" s="28"/>
      <c r="G32" s="28"/>
      <c r="H32" s="28"/>
      <c r="I32" s="28"/>
      <c r="J32" s="28"/>
      <c r="K32" s="28"/>
      <c r="L32" s="28"/>
      <c r="M32" s="44">
        <f t="shared" si="8"/>
        <v>0</v>
      </c>
      <c r="N32" s="1"/>
    </row>
    <row r="33" spans="1:13" s="11" customFormat="1" ht="15.5" x14ac:dyDescent="0.25">
      <c r="A33" s="13" t="s">
        <v>1</v>
      </c>
      <c r="B33" s="3" t="s">
        <v>2</v>
      </c>
      <c r="C33" s="2"/>
      <c r="D33" s="36">
        <f t="shared" ref="D33" si="9">COUNT(D20:D30)</f>
        <v>0</v>
      </c>
      <c r="E33" s="36">
        <f>COUNT(E20:E31)</f>
        <v>3</v>
      </c>
      <c r="F33" s="36">
        <f t="shared" ref="F33:H33" si="10">COUNT(F20:F31)</f>
        <v>4</v>
      </c>
      <c r="G33" s="36">
        <f t="shared" si="10"/>
        <v>3</v>
      </c>
      <c r="H33" s="36">
        <f t="shared" si="10"/>
        <v>0</v>
      </c>
      <c r="I33" s="36">
        <f>COUNT(I20:I32)</f>
        <v>0</v>
      </c>
      <c r="J33" s="36">
        <f t="shared" ref="J33:L33" si="11">COUNT(J20:J32)</f>
        <v>0</v>
      </c>
      <c r="K33" s="36">
        <f t="shared" si="11"/>
        <v>0</v>
      </c>
      <c r="L33" s="36">
        <f t="shared" si="11"/>
        <v>0</v>
      </c>
      <c r="M33" s="14" t="s">
        <v>1</v>
      </c>
    </row>
  </sheetData>
  <sortState xmlns:xlrd2="http://schemas.microsoft.com/office/spreadsheetml/2017/richdata2" ref="B23:M32">
    <sortCondition descending="1" ref="M23:M3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660DC-E83F-493A-B01D-2A6BDD926DF6}">
  <dimension ref="A1:N24"/>
  <sheetViews>
    <sheetView workbookViewId="0">
      <selection activeCell="E39" sqref="E39"/>
    </sheetView>
  </sheetViews>
  <sheetFormatPr defaultColWidth="8.81640625" defaultRowHeight="12.5" x14ac:dyDescent="0.25"/>
  <cols>
    <col min="1" max="1" width="6.453125" style="15" customWidth="1"/>
    <col min="2" max="2" width="42.26953125" style="15" customWidth="1"/>
    <col min="3" max="3" width="17.26953125" style="15" customWidth="1"/>
    <col min="4" max="12" width="5.81640625" style="15" customWidth="1"/>
    <col min="13" max="13" width="8.81640625" style="15"/>
    <col min="14" max="14" width="6.26953125" style="15" bestFit="1" customWidth="1"/>
    <col min="15" max="16384" width="8.81640625" style="15"/>
  </cols>
  <sheetData>
    <row r="1" spans="1:14" s="9" customFormat="1" ht="18" x14ac:dyDescent="0.25">
      <c r="A1" s="16" t="s">
        <v>14</v>
      </c>
      <c r="B1" s="17"/>
      <c r="C1" s="18" t="s">
        <v>0</v>
      </c>
      <c r="D1" s="39"/>
      <c r="E1" s="39"/>
      <c r="F1" s="39"/>
      <c r="G1" s="39"/>
      <c r="H1" s="39"/>
      <c r="I1" s="39"/>
      <c r="J1" s="39"/>
      <c r="K1" s="39"/>
      <c r="L1" s="39"/>
      <c r="M1" s="40"/>
      <c r="N1" s="8"/>
    </row>
    <row r="2" spans="1:14" s="11" customFormat="1" ht="15" customHeight="1" x14ac:dyDescent="0.25">
      <c r="A2" s="19"/>
      <c r="B2" s="1"/>
      <c r="C2" s="20"/>
      <c r="D2" s="6" t="s">
        <v>31</v>
      </c>
      <c r="E2" s="6" t="s">
        <v>32</v>
      </c>
      <c r="F2" s="6" t="s">
        <v>35</v>
      </c>
      <c r="G2" s="6" t="s">
        <v>36</v>
      </c>
      <c r="H2" s="6"/>
      <c r="I2" s="6"/>
      <c r="J2" s="6"/>
      <c r="K2" s="6"/>
      <c r="L2" s="6"/>
      <c r="M2" s="27" t="s">
        <v>30</v>
      </c>
      <c r="N2" s="41" t="s">
        <v>13</v>
      </c>
    </row>
    <row r="3" spans="1:14" s="26" customFormat="1" ht="15.5" x14ac:dyDescent="0.25">
      <c r="A3" s="4">
        <v>1</v>
      </c>
      <c r="B3" s="21" t="s">
        <v>23</v>
      </c>
      <c r="C3" s="38" t="s">
        <v>20</v>
      </c>
      <c r="D3" s="28">
        <v>58</v>
      </c>
      <c r="E3" s="28"/>
      <c r="F3" s="28"/>
      <c r="G3" s="28">
        <v>55</v>
      </c>
      <c r="H3" s="28"/>
      <c r="I3" s="28"/>
      <c r="J3" s="28"/>
      <c r="K3" s="28"/>
      <c r="L3" s="28"/>
      <c r="M3" s="44">
        <f t="shared" ref="M3:M10" si="0">IFERROR(SUM(LARGE(D3:L3,1),LARGE(D3:L3,2),LARGE(D3:L3,3),LARGE(D3:L3,4)),SUM(D3:L3))</f>
        <v>113</v>
      </c>
      <c r="N3" s="21">
        <f>SUM(M3:M3)</f>
        <v>113</v>
      </c>
    </row>
    <row r="4" spans="1:14" s="26" customFormat="1" ht="15.5" x14ac:dyDescent="0.25">
      <c r="A4" s="4">
        <v>2</v>
      </c>
      <c r="B4" s="59" t="s">
        <v>28</v>
      </c>
      <c r="C4" s="59" t="s">
        <v>25</v>
      </c>
      <c r="D4" s="28"/>
      <c r="E4" s="28"/>
      <c r="F4" s="28">
        <v>55</v>
      </c>
      <c r="G4" s="28"/>
      <c r="H4" s="28"/>
      <c r="I4" s="28"/>
      <c r="J4" s="28"/>
      <c r="K4" s="28"/>
      <c r="L4" s="28"/>
      <c r="M4" s="44">
        <f t="shared" si="0"/>
        <v>55</v>
      </c>
      <c r="N4" s="21">
        <f>SUM(M4:M4)</f>
        <v>55</v>
      </c>
    </row>
    <row r="5" spans="1:14" s="26" customFormat="1" ht="15.5" x14ac:dyDescent="0.25">
      <c r="A5" s="4"/>
      <c r="B5" s="49"/>
      <c r="C5" s="41"/>
      <c r="D5" s="28"/>
      <c r="E5" s="28"/>
      <c r="F5" s="28"/>
      <c r="G5" s="28"/>
      <c r="H5" s="28"/>
      <c r="I5" s="28"/>
      <c r="J5" s="28"/>
      <c r="K5" s="28"/>
      <c r="L5" s="28"/>
      <c r="M5" s="44">
        <f t="shared" si="0"/>
        <v>0</v>
      </c>
      <c r="N5" s="21">
        <f>SUM(M5:M5)</f>
        <v>0</v>
      </c>
    </row>
    <row r="6" spans="1:14" s="26" customFormat="1" ht="15.5" x14ac:dyDescent="0.3">
      <c r="A6" s="4"/>
      <c r="B6" s="21"/>
      <c r="C6" s="38"/>
      <c r="D6" s="31"/>
      <c r="E6" s="28"/>
      <c r="F6" s="28"/>
      <c r="G6" s="28"/>
      <c r="H6" s="28"/>
      <c r="I6" s="28"/>
      <c r="J6" s="28"/>
      <c r="K6" s="28"/>
      <c r="L6" s="28"/>
      <c r="M6" s="44">
        <f t="shared" si="0"/>
        <v>0</v>
      </c>
      <c r="N6" s="21"/>
    </row>
    <row r="7" spans="1:14" s="26" customFormat="1" ht="15.5" x14ac:dyDescent="0.25">
      <c r="A7" s="4"/>
      <c r="B7" s="21"/>
      <c r="C7" s="38"/>
      <c r="D7" s="28"/>
      <c r="E7" s="28"/>
      <c r="F7" s="28"/>
      <c r="G7" s="28"/>
      <c r="H7" s="28"/>
      <c r="I7" s="28"/>
      <c r="J7" s="28"/>
      <c r="K7" s="28"/>
      <c r="L7" s="28"/>
      <c r="M7" s="44">
        <f t="shared" si="0"/>
        <v>0</v>
      </c>
      <c r="N7" s="42"/>
    </row>
    <row r="8" spans="1:14" s="26" customFormat="1" ht="15.5" x14ac:dyDescent="0.25">
      <c r="A8" s="4"/>
      <c r="B8" s="21"/>
      <c r="C8" s="38"/>
      <c r="D8" s="30"/>
      <c r="E8" s="28"/>
      <c r="F8" s="28"/>
      <c r="G8" s="28"/>
      <c r="H8" s="28"/>
      <c r="I8" s="28"/>
      <c r="J8" s="28"/>
      <c r="K8" s="28"/>
      <c r="L8" s="28"/>
      <c r="M8" s="44">
        <f t="shared" si="0"/>
        <v>0</v>
      </c>
      <c r="N8" s="42"/>
    </row>
    <row r="9" spans="1:14" s="26" customFormat="1" ht="15.5" x14ac:dyDescent="0.25">
      <c r="A9" s="4"/>
      <c r="B9" s="21"/>
      <c r="C9" s="38"/>
      <c r="D9" s="28"/>
      <c r="E9" s="28"/>
      <c r="F9" s="28"/>
      <c r="G9" s="28"/>
      <c r="H9" s="28"/>
      <c r="I9" s="28"/>
      <c r="J9" s="28"/>
      <c r="K9" s="28"/>
      <c r="L9" s="28"/>
      <c r="M9" s="44">
        <f t="shared" si="0"/>
        <v>0</v>
      </c>
      <c r="N9" s="42"/>
    </row>
    <row r="10" spans="1:14" s="26" customFormat="1" ht="15.5" x14ac:dyDescent="0.25">
      <c r="A10" s="4"/>
      <c r="B10" s="21"/>
      <c r="C10" s="38"/>
      <c r="D10" s="28"/>
      <c r="E10" s="28"/>
      <c r="F10" s="28"/>
      <c r="G10" s="28"/>
      <c r="H10" s="28"/>
      <c r="I10" s="28"/>
      <c r="J10" s="28"/>
      <c r="K10" s="28"/>
      <c r="L10" s="28"/>
      <c r="M10" s="44">
        <f t="shared" si="0"/>
        <v>0</v>
      </c>
      <c r="N10" s="42"/>
    </row>
    <row r="11" spans="1:14" s="11" customFormat="1" ht="15.5" x14ac:dyDescent="0.25">
      <c r="A11" s="13"/>
      <c r="B11" s="3" t="s">
        <v>2</v>
      </c>
      <c r="C11" s="5"/>
      <c r="D11" s="36">
        <f>COUNT(D3:D10)</f>
        <v>1</v>
      </c>
      <c r="E11" s="36">
        <f>COUNT(E3:E10)</f>
        <v>0</v>
      </c>
      <c r="F11" s="36">
        <f>COUNT(F3:F10)</f>
        <v>1</v>
      </c>
      <c r="G11" s="36">
        <f t="shared" ref="G11:J11" si="1">COUNT(G3:G10)</f>
        <v>1</v>
      </c>
      <c r="H11" s="36">
        <f t="shared" si="1"/>
        <v>0</v>
      </c>
      <c r="I11" s="36">
        <f t="shared" si="1"/>
        <v>0</v>
      </c>
      <c r="J11" s="36">
        <f t="shared" si="1"/>
        <v>0</v>
      </c>
      <c r="K11" s="36">
        <f>COUNT(K3:K10)</f>
        <v>0</v>
      </c>
      <c r="L11" s="36">
        <f>COUNT(L3:L10)</f>
        <v>0</v>
      </c>
      <c r="M11" s="14" t="s">
        <v>1</v>
      </c>
    </row>
    <row r="12" spans="1:14" ht="15" customHeight="1" x14ac:dyDescent="0.25"/>
    <row r="13" spans="1:14" s="9" customFormat="1" ht="18" x14ac:dyDescent="0.25">
      <c r="A13" s="16" t="s">
        <v>15</v>
      </c>
      <c r="B13" s="17"/>
      <c r="C13" s="18" t="s">
        <v>0</v>
      </c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8"/>
    </row>
    <row r="14" spans="1:14" s="11" customFormat="1" ht="15" customHeight="1" x14ac:dyDescent="0.25">
      <c r="A14" s="19"/>
      <c r="B14" s="1"/>
      <c r="C14" s="20"/>
      <c r="D14" s="6" t="s">
        <v>31</v>
      </c>
      <c r="E14" s="6" t="s">
        <v>32</v>
      </c>
      <c r="F14" s="6" t="s">
        <v>35</v>
      </c>
      <c r="G14" s="6" t="s">
        <v>36</v>
      </c>
      <c r="H14" s="6"/>
      <c r="I14" s="6"/>
      <c r="J14" s="6"/>
      <c r="K14" s="6"/>
      <c r="L14" s="6"/>
      <c r="M14" s="27" t="s">
        <v>30</v>
      </c>
      <c r="N14" s="41" t="s">
        <v>13</v>
      </c>
    </row>
    <row r="15" spans="1:14" s="26" customFormat="1" ht="15.5" x14ac:dyDescent="0.25">
      <c r="A15" s="4">
        <v>1</v>
      </c>
      <c r="B15" s="21" t="s">
        <v>23</v>
      </c>
      <c r="C15" s="38" t="s">
        <v>20</v>
      </c>
      <c r="D15" s="28">
        <v>58</v>
      </c>
      <c r="E15" s="28"/>
      <c r="F15" s="28"/>
      <c r="G15" s="28">
        <v>55</v>
      </c>
      <c r="H15" s="28"/>
      <c r="I15" s="28"/>
      <c r="J15" s="28"/>
      <c r="K15" s="28"/>
      <c r="L15" s="28"/>
      <c r="M15" s="44">
        <f t="shared" ref="M15:M21" si="2">IFERROR(SUM(LARGE(D15:L15,1),LARGE(D15:L15,2),LARGE(D15:L15,3),LARGE(D15:L15,4)),SUM(D15:L15))</f>
        <v>113</v>
      </c>
      <c r="N15" s="21">
        <f>SUM(M15:M15)</f>
        <v>113</v>
      </c>
    </row>
    <row r="16" spans="1:14" s="26" customFormat="1" ht="15.5" x14ac:dyDescent="0.25">
      <c r="A16" s="4">
        <v>2</v>
      </c>
      <c r="B16" s="59" t="s">
        <v>28</v>
      </c>
      <c r="C16" s="59" t="s">
        <v>25</v>
      </c>
      <c r="D16" s="28"/>
      <c r="E16" s="28"/>
      <c r="F16" s="28">
        <v>55</v>
      </c>
      <c r="G16" s="28"/>
      <c r="H16" s="28"/>
      <c r="I16" s="28"/>
      <c r="J16" s="28"/>
      <c r="K16" s="28"/>
      <c r="L16" s="28"/>
      <c r="M16" s="44">
        <f t="shared" si="2"/>
        <v>55</v>
      </c>
      <c r="N16" s="21">
        <f>SUM(M16:M16)</f>
        <v>55</v>
      </c>
    </row>
    <row r="17" spans="1:14" s="9" customFormat="1" ht="15.5" x14ac:dyDescent="0.3">
      <c r="A17" s="4"/>
      <c r="B17" s="49"/>
      <c r="C17" s="41"/>
      <c r="D17" s="31"/>
      <c r="E17" s="28"/>
      <c r="F17" s="28"/>
      <c r="G17" s="28"/>
      <c r="H17" s="28"/>
      <c r="I17" s="28"/>
      <c r="J17" s="28"/>
      <c r="K17" s="28"/>
      <c r="L17" s="28"/>
      <c r="M17" s="44">
        <f t="shared" si="2"/>
        <v>0</v>
      </c>
      <c r="N17" s="21">
        <f>SUM(M17:M17)</f>
        <v>0</v>
      </c>
    </row>
    <row r="18" spans="1:14" s="9" customFormat="1" ht="15.5" x14ac:dyDescent="0.3">
      <c r="A18" s="4"/>
      <c r="B18" s="21"/>
      <c r="C18" s="38"/>
      <c r="D18" s="31"/>
      <c r="E18" s="28"/>
      <c r="F18" s="28"/>
      <c r="G18" s="28"/>
      <c r="H18" s="28"/>
      <c r="I18" s="28"/>
      <c r="J18" s="28"/>
      <c r="K18" s="28"/>
      <c r="L18" s="28"/>
      <c r="M18" s="44">
        <f t="shared" si="2"/>
        <v>0</v>
      </c>
      <c r="N18" s="21"/>
    </row>
    <row r="19" spans="1:14" s="9" customFormat="1" ht="15.5" x14ac:dyDescent="0.25">
      <c r="A19" s="4"/>
      <c r="B19" s="21"/>
      <c r="C19" s="38"/>
      <c r="D19" s="28"/>
      <c r="E19" s="28"/>
      <c r="F19" s="28"/>
      <c r="G19" s="28"/>
      <c r="H19" s="28"/>
      <c r="I19" s="28"/>
      <c r="J19" s="28"/>
      <c r="K19" s="28"/>
      <c r="L19" s="28"/>
      <c r="M19" s="44">
        <f t="shared" si="2"/>
        <v>0</v>
      </c>
      <c r="N19" s="21"/>
    </row>
    <row r="20" spans="1:14" s="9" customFormat="1" ht="15.5" x14ac:dyDescent="0.3">
      <c r="A20" s="4"/>
      <c r="B20" s="21"/>
      <c r="C20" s="38"/>
      <c r="D20" s="31"/>
      <c r="E20" s="28"/>
      <c r="F20" s="28"/>
      <c r="G20" s="28"/>
      <c r="H20" s="28"/>
      <c r="I20" s="28"/>
      <c r="J20" s="28"/>
      <c r="K20" s="28"/>
      <c r="L20" s="28"/>
      <c r="M20" s="44">
        <f t="shared" si="2"/>
        <v>0</v>
      </c>
      <c r="N20" s="21"/>
    </row>
    <row r="21" spans="1:14" s="9" customFormat="1" ht="15.5" x14ac:dyDescent="0.3">
      <c r="A21" s="4"/>
      <c r="B21" s="21"/>
      <c r="C21" s="38"/>
      <c r="D21" s="31"/>
      <c r="E21" s="28"/>
      <c r="F21" s="28"/>
      <c r="G21" s="28"/>
      <c r="H21" s="28"/>
      <c r="I21" s="28"/>
      <c r="J21" s="28"/>
      <c r="K21" s="28"/>
      <c r="L21" s="28"/>
      <c r="M21" s="44">
        <f t="shared" si="2"/>
        <v>0</v>
      </c>
      <c r="N21" s="42"/>
    </row>
    <row r="22" spans="1:14" s="9" customFormat="1" ht="15.5" x14ac:dyDescent="0.25">
      <c r="A22" s="4"/>
      <c r="B22" s="21"/>
      <c r="C22" s="21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25"/>
    </row>
    <row r="23" spans="1:14" s="9" customFormat="1" ht="15.5" x14ac:dyDescent="0.25">
      <c r="A23" s="4"/>
      <c r="B23" s="21"/>
      <c r="C23" s="21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25"/>
    </row>
    <row r="24" spans="1:14" s="11" customFormat="1" ht="15.5" x14ac:dyDescent="0.25">
      <c r="A24" s="13" t="s">
        <v>1</v>
      </c>
      <c r="B24" s="3" t="s">
        <v>2</v>
      </c>
      <c r="C24" s="5"/>
      <c r="D24" s="36">
        <f>COUNT(D15:D23)</f>
        <v>1</v>
      </c>
      <c r="E24" s="36">
        <f t="shared" ref="E24:L24" si="3">COUNT(E15:E23)</f>
        <v>0</v>
      </c>
      <c r="F24" s="36">
        <f t="shared" si="3"/>
        <v>1</v>
      </c>
      <c r="G24" s="36">
        <f t="shared" si="3"/>
        <v>1</v>
      </c>
      <c r="H24" s="36">
        <f t="shared" si="3"/>
        <v>0</v>
      </c>
      <c r="I24" s="36">
        <f t="shared" si="3"/>
        <v>0</v>
      </c>
      <c r="J24" s="36">
        <f t="shared" si="3"/>
        <v>0</v>
      </c>
      <c r="K24" s="36">
        <f t="shared" si="3"/>
        <v>0</v>
      </c>
      <c r="L24" s="36">
        <f t="shared" si="3"/>
        <v>0</v>
      </c>
      <c r="M24" s="14" t="s">
        <v>1</v>
      </c>
    </row>
  </sheetData>
  <sortState xmlns:xlrd2="http://schemas.microsoft.com/office/spreadsheetml/2017/richdata2" ref="B15:N17">
    <sortCondition descending="1" ref="N15:N1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9"/>
  <sheetViews>
    <sheetView workbookViewId="0">
      <selection activeCell="I13" sqref="I13"/>
    </sheetView>
  </sheetViews>
  <sheetFormatPr defaultColWidth="8.81640625" defaultRowHeight="12.5" x14ac:dyDescent="0.25"/>
  <cols>
    <col min="1" max="1" width="7.453125" style="53" customWidth="1"/>
    <col min="2" max="2" width="56.7265625" style="15" bestFit="1" customWidth="1"/>
    <col min="3" max="3" width="15.81640625" style="15" customWidth="1"/>
    <col min="4" max="9" width="5.81640625" style="53" customWidth="1"/>
    <col min="10" max="12" width="5.81640625" style="15" customWidth="1"/>
    <col min="13" max="13" width="8.81640625" style="15"/>
    <col min="14" max="14" width="6.26953125" style="15" bestFit="1" customWidth="1"/>
    <col min="15" max="16384" width="8.81640625" style="15"/>
  </cols>
  <sheetData>
    <row r="1" spans="1:15" s="22" customFormat="1" ht="18" customHeight="1" x14ac:dyDescent="0.25">
      <c r="A1" s="55" t="s">
        <v>3</v>
      </c>
      <c r="B1" s="17"/>
      <c r="C1" s="18" t="s">
        <v>0</v>
      </c>
      <c r="D1" s="39"/>
      <c r="E1" s="39"/>
      <c r="F1" s="39"/>
      <c r="G1" s="39"/>
      <c r="H1" s="39"/>
      <c r="I1" s="39"/>
      <c r="J1" s="39"/>
      <c r="K1" s="39"/>
      <c r="L1" s="39"/>
      <c r="M1" s="48" t="s">
        <v>1</v>
      </c>
    </row>
    <row r="2" spans="1:15" s="11" customFormat="1" ht="15.5" x14ac:dyDescent="0.25">
      <c r="A2" s="19"/>
      <c r="B2" s="1"/>
      <c r="C2" s="20"/>
      <c r="D2" s="6" t="s">
        <v>31</v>
      </c>
      <c r="E2" s="6" t="s">
        <v>32</v>
      </c>
      <c r="F2" s="6" t="s">
        <v>35</v>
      </c>
      <c r="G2" s="6" t="s">
        <v>36</v>
      </c>
      <c r="H2" s="6"/>
      <c r="I2" s="6"/>
      <c r="J2" s="6"/>
      <c r="K2" s="6"/>
      <c r="L2" s="6"/>
      <c r="M2" s="27" t="s">
        <v>30</v>
      </c>
      <c r="N2" s="41" t="s">
        <v>13</v>
      </c>
    </row>
    <row r="3" spans="1:15" s="26" customFormat="1" ht="15.5" x14ac:dyDescent="0.3">
      <c r="A3" s="31">
        <v>1</v>
      </c>
      <c r="B3" s="30" t="s">
        <v>34</v>
      </c>
      <c r="C3" s="30" t="s">
        <v>9</v>
      </c>
      <c r="D3" s="28">
        <v>49</v>
      </c>
      <c r="E3" s="28">
        <v>55</v>
      </c>
      <c r="F3" s="28">
        <v>50</v>
      </c>
      <c r="G3" s="28">
        <v>55</v>
      </c>
      <c r="H3" s="28"/>
      <c r="I3" s="28"/>
      <c r="J3" s="28"/>
      <c r="K3" s="28"/>
      <c r="L3" s="28"/>
      <c r="M3" s="44">
        <f t="shared" ref="M3:M10" si="0">IFERROR(SUM(LARGE(D3:L3,1),LARGE(D3:L3,2),LARGE(D3:L3,3),LARGE(D3:L3,4)),SUM(D3:L3))</f>
        <v>209</v>
      </c>
      <c r="N3" s="21">
        <f t="shared" ref="N3:N9" si="1">SUM(M3:M3)</f>
        <v>209</v>
      </c>
    </row>
    <row r="4" spans="1:15" s="26" customFormat="1" ht="15.5" x14ac:dyDescent="0.3">
      <c r="A4" s="31">
        <v>2</v>
      </c>
      <c r="B4" s="30" t="s">
        <v>26</v>
      </c>
      <c r="C4" s="30" t="s">
        <v>12</v>
      </c>
      <c r="D4" s="62"/>
      <c r="E4" s="28">
        <v>50</v>
      </c>
      <c r="F4" s="28">
        <v>36</v>
      </c>
      <c r="G4" s="28">
        <v>42</v>
      </c>
      <c r="H4" s="28"/>
      <c r="I4" s="28"/>
      <c r="J4" s="28"/>
      <c r="K4" s="28"/>
      <c r="L4" s="28"/>
      <c r="M4" s="44">
        <f t="shared" si="0"/>
        <v>128</v>
      </c>
      <c r="N4" s="21">
        <f t="shared" si="1"/>
        <v>128</v>
      </c>
    </row>
    <row r="5" spans="1:15" s="26" customFormat="1" ht="15.5" x14ac:dyDescent="0.3">
      <c r="A5" s="31">
        <v>3</v>
      </c>
      <c r="B5" s="30" t="s">
        <v>22</v>
      </c>
      <c r="C5" s="30" t="s">
        <v>11</v>
      </c>
      <c r="D5" s="28">
        <v>53</v>
      </c>
      <c r="E5" s="28"/>
      <c r="F5" s="28">
        <v>42</v>
      </c>
      <c r="G5" s="28"/>
      <c r="H5" s="28"/>
      <c r="I5" s="28"/>
      <c r="J5" s="28"/>
      <c r="K5" s="28"/>
      <c r="L5" s="28"/>
      <c r="M5" s="44">
        <f t="shared" si="0"/>
        <v>95</v>
      </c>
      <c r="N5" s="21">
        <f t="shared" si="1"/>
        <v>95</v>
      </c>
    </row>
    <row r="6" spans="1:15" s="9" customFormat="1" ht="15.5" x14ac:dyDescent="0.35">
      <c r="A6" s="56">
        <v>4</v>
      </c>
      <c r="B6" s="30" t="s">
        <v>29</v>
      </c>
      <c r="C6" s="30" t="s">
        <v>25</v>
      </c>
      <c r="D6" s="32"/>
      <c r="E6" s="28"/>
      <c r="F6" s="28">
        <v>46</v>
      </c>
      <c r="G6" s="28">
        <v>46</v>
      </c>
      <c r="H6" s="28"/>
      <c r="I6" s="28"/>
      <c r="J6" s="28"/>
      <c r="K6" s="28"/>
      <c r="L6" s="28"/>
      <c r="M6" s="44">
        <f t="shared" si="0"/>
        <v>92</v>
      </c>
      <c r="N6" s="21">
        <f t="shared" si="1"/>
        <v>92</v>
      </c>
    </row>
    <row r="7" spans="1:15" s="9" customFormat="1" ht="15.5" x14ac:dyDescent="0.25">
      <c r="A7" s="56">
        <v>5</v>
      </c>
      <c r="B7" s="30" t="s">
        <v>21</v>
      </c>
      <c r="C7" s="43" t="s">
        <v>25</v>
      </c>
      <c r="D7" s="28">
        <v>58</v>
      </c>
      <c r="E7" s="28"/>
      <c r="F7" s="28"/>
      <c r="G7" s="28"/>
      <c r="H7" s="28"/>
      <c r="I7" s="28"/>
      <c r="J7" s="28"/>
      <c r="K7" s="28"/>
      <c r="L7" s="28"/>
      <c r="M7" s="44">
        <f t="shared" si="0"/>
        <v>58</v>
      </c>
      <c r="N7" s="21">
        <f t="shared" si="1"/>
        <v>58</v>
      </c>
    </row>
    <row r="8" spans="1:15" s="9" customFormat="1" ht="15.5" x14ac:dyDescent="0.25">
      <c r="A8" s="56">
        <v>6</v>
      </c>
      <c r="B8" s="30" t="s">
        <v>37</v>
      </c>
      <c r="C8" s="30" t="s">
        <v>38</v>
      </c>
      <c r="D8" s="28"/>
      <c r="E8" s="28"/>
      <c r="F8" s="28">
        <v>55</v>
      </c>
      <c r="G8" s="28"/>
      <c r="H8" s="28"/>
      <c r="I8" s="28"/>
      <c r="J8" s="28"/>
      <c r="K8" s="28"/>
      <c r="L8" s="28"/>
      <c r="M8" s="44">
        <f t="shared" si="0"/>
        <v>55</v>
      </c>
      <c r="N8" s="21">
        <f t="shared" si="1"/>
        <v>55</v>
      </c>
    </row>
    <row r="9" spans="1:15" s="9" customFormat="1" ht="15.5" x14ac:dyDescent="0.25">
      <c r="A9" s="56">
        <v>7</v>
      </c>
      <c r="B9" s="30" t="s">
        <v>40</v>
      </c>
      <c r="C9" s="30" t="s">
        <v>41</v>
      </c>
      <c r="D9" s="28"/>
      <c r="E9" s="28"/>
      <c r="F9" s="28"/>
      <c r="G9" s="28">
        <v>50</v>
      </c>
      <c r="H9" s="28"/>
      <c r="I9" s="28"/>
      <c r="J9" s="28"/>
      <c r="K9" s="28"/>
      <c r="L9" s="28"/>
      <c r="M9" s="44">
        <f t="shared" si="0"/>
        <v>50</v>
      </c>
      <c r="N9" s="21">
        <f t="shared" si="1"/>
        <v>50</v>
      </c>
    </row>
    <row r="10" spans="1:15" s="9" customFormat="1" ht="15.5" x14ac:dyDescent="0.25">
      <c r="A10" s="56">
        <v>8</v>
      </c>
      <c r="B10" s="30" t="s">
        <v>39</v>
      </c>
      <c r="C10" s="30" t="s">
        <v>12</v>
      </c>
      <c r="D10" s="28"/>
      <c r="E10" s="28"/>
      <c r="F10" s="28">
        <v>39</v>
      </c>
      <c r="G10" s="28"/>
      <c r="H10" s="28"/>
      <c r="I10" s="28"/>
      <c r="J10" s="28"/>
      <c r="K10" s="28"/>
      <c r="L10" s="28"/>
      <c r="M10" s="44">
        <f t="shared" si="0"/>
        <v>39</v>
      </c>
      <c r="N10" s="21"/>
      <c r="O10" s="26"/>
    </row>
    <row r="11" spans="1:15" s="9" customFormat="1" ht="15.5" x14ac:dyDescent="0.35">
      <c r="A11" s="56"/>
      <c r="B11" s="21"/>
      <c r="C11" s="2"/>
      <c r="D11" s="32"/>
      <c r="E11" s="28"/>
      <c r="F11" s="28"/>
      <c r="G11" s="28"/>
      <c r="H11" s="28"/>
      <c r="I11" s="28"/>
      <c r="J11" s="28"/>
      <c r="K11" s="28"/>
      <c r="L11" s="28"/>
      <c r="M11" s="44">
        <f t="shared" ref="M11:M13" si="2">IFERROR(SUM(LARGE(D11:L11,1),LARGE(D11:L11,2),LARGE(D11:L11,3),LARGE(D11:L11,4)),SUM(D11:L11))</f>
        <v>0</v>
      </c>
      <c r="N11" s="21"/>
    </row>
    <row r="12" spans="1:15" s="9" customFormat="1" ht="15.5" x14ac:dyDescent="0.25">
      <c r="A12" s="56"/>
      <c r="B12" s="21"/>
      <c r="C12" s="5"/>
      <c r="D12" s="28"/>
      <c r="E12" s="28"/>
      <c r="F12" s="28"/>
      <c r="G12" s="28"/>
      <c r="H12" s="28"/>
      <c r="I12" s="28"/>
      <c r="J12" s="28"/>
      <c r="K12" s="28"/>
      <c r="L12" s="28"/>
      <c r="M12" s="44">
        <f t="shared" si="2"/>
        <v>0</v>
      </c>
      <c r="N12" s="21"/>
    </row>
    <row r="13" spans="1:15" s="9" customFormat="1" ht="15.5" x14ac:dyDescent="0.25">
      <c r="A13" s="56"/>
      <c r="B13" s="21"/>
      <c r="C13" s="2"/>
      <c r="D13" s="28"/>
      <c r="E13" s="28"/>
      <c r="F13" s="28"/>
      <c r="G13" s="28"/>
      <c r="H13" s="28"/>
      <c r="I13" s="28"/>
      <c r="J13" s="28"/>
      <c r="K13" s="28"/>
      <c r="L13" s="28"/>
      <c r="M13" s="44">
        <f t="shared" si="2"/>
        <v>0</v>
      </c>
      <c r="N13" s="21"/>
    </row>
    <row r="14" spans="1:15" s="9" customFormat="1" ht="15.5" x14ac:dyDescent="0.35">
      <c r="A14" s="56"/>
      <c r="B14" s="33"/>
      <c r="C14" s="2"/>
      <c r="D14" s="32"/>
      <c r="E14" s="28"/>
      <c r="F14" s="28"/>
      <c r="G14" s="28"/>
      <c r="H14" s="28"/>
      <c r="I14" s="28"/>
      <c r="J14" s="28"/>
      <c r="K14" s="28"/>
      <c r="L14" s="28"/>
      <c r="M14" s="44"/>
      <c r="N14" s="21"/>
    </row>
    <row r="15" spans="1:15" s="9" customFormat="1" ht="15.5" x14ac:dyDescent="0.25">
      <c r="A15" s="56"/>
      <c r="B15" s="21"/>
      <c r="C15" s="5"/>
      <c r="D15" s="28"/>
      <c r="E15" s="28"/>
      <c r="F15" s="28"/>
      <c r="G15" s="28"/>
      <c r="H15" s="28"/>
      <c r="I15" s="28"/>
      <c r="J15" s="28"/>
      <c r="K15" s="28"/>
      <c r="L15" s="28"/>
      <c r="M15" s="29"/>
      <c r="N15" s="21"/>
    </row>
    <row r="16" spans="1:15" s="11" customFormat="1" ht="15" customHeight="1" x14ac:dyDescent="0.25">
      <c r="A16" s="57" t="s">
        <v>1</v>
      </c>
      <c r="B16" s="3" t="s">
        <v>2</v>
      </c>
      <c r="C16" s="5"/>
      <c r="D16" s="36">
        <f t="shared" ref="D16:L16" si="3">COUNT(D3:D15)</f>
        <v>3</v>
      </c>
      <c r="E16" s="36">
        <f t="shared" si="3"/>
        <v>2</v>
      </c>
      <c r="F16" s="36">
        <f t="shared" si="3"/>
        <v>6</v>
      </c>
      <c r="G16" s="36">
        <f t="shared" si="3"/>
        <v>4</v>
      </c>
      <c r="H16" s="36">
        <f t="shared" si="3"/>
        <v>0</v>
      </c>
      <c r="I16" s="36">
        <f t="shared" si="3"/>
        <v>0</v>
      </c>
      <c r="J16" s="36">
        <f t="shared" si="3"/>
        <v>0</v>
      </c>
      <c r="K16" s="36">
        <f t="shared" si="3"/>
        <v>0</v>
      </c>
      <c r="L16" s="36">
        <f t="shared" si="3"/>
        <v>0</v>
      </c>
      <c r="M16" s="14" t="s">
        <v>1</v>
      </c>
    </row>
    <row r="17" spans="1:15" s="11" customFormat="1" ht="15" customHeight="1" x14ac:dyDescent="0.25">
      <c r="A17" s="34"/>
      <c r="B17" s="35"/>
      <c r="C17" s="20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5" s="11" customFormat="1" ht="15" customHeight="1" x14ac:dyDescent="0.25">
      <c r="A18" s="23"/>
      <c r="B18" s="1"/>
      <c r="C18" s="10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5" s="9" customFormat="1" ht="18" x14ac:dyDescent="0.25">
      <c r="A19" s="55" t="s">
        <v>4</v>
      </c>
      <c r="B19" s="17"/>
      <c r="C19" s="18" t="s">
        <v>0</v>
      </c>
      <c r="D19" s="39"/>
      <c r="E19" s="39"/>
      <c r="F19" s="39"/>
      <c r="G19" s="39"/>
      <c r="H19" s="39"/>
      <c r="I19" s="39"/>
      <c r="J19" s="39"/>
      <c r="K19" s="39"/>
      <c r="L19" s="39"/>
      <c r="M19" s="40"/>
      <c r="N19" s="8"/>
    </row>
    <row r="20" spans="1:15" s="11" customFormat="1" ht="15" customHeight="1" x14ac:dyDescent="0.25">
      <c r="A20" s="19"/>
      <c r="B20" s="1"/>
      <c r="C20" s="20"/>
      <c r="D20" s="6" t="s">
        <v>31</v>
      </c>
      <c r="E20" s="6" t="s">
        <v>32</v>
      </c>
      <c r="F20" s="6" t="s">
        <v>35</v>
      </c>
      <c r="G20" s="6" t="s">
        <v>36</v>
      </c>
      <c r="H20" s="6"/>
      <c r="I20" s="6"/>
      <c r="J20" s="6"/>
      <c r="K20" s="6"/>
      <c r="L20" s="7"/>
      <c r="M20" s="27" t="s">
        <v>30</v>
      </c>
      <c r="N20" s="41" t="s">
        <v>13</v>
      </c>
    </row>
    <row r="21" spans="1:15" s="26" customFormat="1" ht="15.5" x14ac:dyDescent="0.25">
      <c r="A21" s="51">
        <v>1</v>
      </c>
      <c r="B21" s="30" t="s">
        <v>34</v>
      </c>
      <c r="C21" s="30" t="s">
        <v>9</v>
      </c>
      <c r="D21" s="28">
        <v>53</v>
      </c>
      <c r="E21" s="28">
        <v>55</v>
      </c>
      <c r="F21" s="28">
        <v>50</v>
      </c>
      <c r="G21" s="28">
        <v>55</v>
      </c>
      <c r="H21" s="28"/>
      <c r="I21" s="28"/>
      <c r="J21" s="28"/>
      <c r="K21" s="28"/>
      <c r="L21" s="28"/>
      <c r="M21" s="44">
        <f t="shared" ref="M21:M27" si="4">IFERROR(SUM(LARGE(D21:L21,1),LARGE(D21:L21,2),LARGE(D21:L21,3),LARGE(D21:L21,4)),SUM(D21:L21))</f>
        <v>213</v>
      </c>
      <c r="N21" s="21">
        <f>SUM(M21:M21)</f>
        <v>213</v>
      </c>
    </row>
    <row r="22" spans="1:15" s="26" customFormat="1" ht="15.5" x14ac:dyDescent="0.35">
      <c r="A22" s="51">
        <v>2</v>
      </c>
      <c r="B22" s="59" t="s">
        <v>26</v>
      </c>
      <c r="C22" s="59" t="s">
        <v>12</v>
      </c>
      <c r="D22" s="61"/>
      <c r="E22" s="60">
        <v>50</v>
      </c>
      <c r="F22" s="28">
        <v>36</v>
      </c>
      <c r="G22" s="28">
        <v>46</v>
      </c>
      <c r="H22" s="28"/>
      <c r="I22" s="28"/>
      <c r="J22" s="28"/>
      <c r="K22" s="28"/>
      <c r="L22" s="28"/>
      <c r="M22" s="44">
        <f t="shared" si="4"/>
        <v>132</v>
      </c>
      <c r="N22" s="21">
        <f>SUM(M22:M22)</f>
        <v>132</v>
      </c>
    </row>
    <row r="23" spans="1:15" s="26" customFormat="1" ht="15.5" x14ac:dyDescent="0.25">
      <c r="A23" s="51">
        <v>3</v>
      </c>
      <c r="B23" s="30" t="s">
        <v>29</v>
      </c>
      <c r="C23" s="30" t="s">
        <v>25</v>
      </c>
      <c r="D23" s="62"/>
      <c r="E23" s="28"/>
      <c r="F23" s="28">
        <v>46</v>
      </c>
      <c r="G23" s="28">
        <v>50</v>
      </c>
      <c r="H23" s="28"/>
      <c r="I23" s="28"/>
      <c r="J23" s="28"/>
      <c r="K23" s="28"/>
      <c r="L23" s="28"/>
      <c r="M23" s="44">
        <f t="shared" si="4"/>
        <v>96</v>
      </c>
      <c r="N23" s="21">
        <f>SUM(M23:M23)</f>
        <v>96</v>
      </c>
    </row>
    <row r="24" spans="1:15" s="9" customFormat="1" ht="15.5" x14ac:dyDescent="0.25">
      <c r="A24" s="51">
        <v>4</v>
      </c>
      <c r="B24" s="30" t="s">
        <v>22</v>
      </c>
      <c r="C24" s="30" t="s">
        <v>11</v>
      </c>
      <c r="D24" s="28">
        <v>49</v>
      </c>
      <c r="E24" s="28"/>
      <c r="F24" s="28">
        <v>42</v>
      </c>
      <c r="G24" s="28"/>
      <c r="H24" s="28"/>
      <c r="I24" s="28"/>
      <c r="J24" s="28"/>
      <c r="K24" s="28"/>
      <c r="L24" s="28"/>
      <c r="M24" s="44">
        <f t="shared" si="4"/>
        <v>91</v>
      </c>
      <c r="N24" s="21">
        <f>SUM(M24:M24)</f>
        <v>91</v>
      </c>
      <c r="O24" s="26"/>
    </row>
    <row r="25" spans="1:15" s="9" customFormat="1" ht="15.5" x14ac:dyDescent="0.25">
      <c r="A25" s="4">
        <v>5</v>
      </c>
      <c r="B25" s="30" t="s">
        <v>21</v>
      </c>
      <c r="C25" s="43" t="s">
        <v>25</v>
      </c>
      <c r="D25" s="28">
        <v>58</v>
      </c>
      <c r="E25" s="28"/>
      <c r="F25" s="28"/>
      <c r="G25" s="28"/>
      <c r="H25" s="28"/>
      <c r="I25" s="28"/>
      <c r="J25" s="28"/>
      <c r="K25" s="28"/>
      <c r="L25" s="28"/>
      <c r="M25" s="44">
        <f t="shared" si="4"/>
        <v>58</v>
      </c>
      <c r="N25" s="21"/>
    </row>
    <row r="26" spans="1:15" s="9" customFormat="1" ht="15.5" x14ac:dyDescent="0.25">
      <c r="A26" s="4">
        <v>6</v>
      </c>
      <c r="B26" s="30" t="s">
        <v>37</v>
      </c>
      <c r="C26" s="30" t="s">
        <v>38</v>
      </c>
      <c r="D26" s="62"/>
      <c r="E26" s="28"/>
      <c r="F26" s="28">
        <v>55</v>
      </c>
      <c r="G26" s="28"/>
      <c r="H26" s="28"/>
      <c r="I26" s="28"/>
      <c r="J26" s="28"/>
      <c r="K26" s="28"/>
      <c r="L26" s="28"/>
      <c r="M26" s="44">
        <f t="shared" si="4"/>
        <v>55</v>
      </c>
      <c r="N26" s="21"/>
    </row>
    <row r="27" spans="1:15" s="9" customFormat="1" ht="15.5" x14ac:dyDescent="0.25">
      <c r="A27" s="4">
        <v>7</v>
      </c>
      <c r="B27" s="30" t="s">
        <v>39</v>
      </c>
      <c r="C27" s="30" t="s">
        <v>12</v>
      </c>
      <c r="D27" s="28"/>
      <c r="E27" s="28"/>
      <c r="F27" s="28">
        <v>39</v>
      </c>
      <c r="G27" s="28"/>
      <c r="H27" s="28"/>
      <c r="I27" s="28"/>
      <c r="J27" s="28"/>
      <c r="K27" s="28"/>
      <c r="L27" s="28"/>
      <c r="M27" s="44">
        <f t="shared" si="4"/>
        <v>39</v>
      </c>
      <c r="N27" s="21"/>
    </row>
    <row r="28" spans="1:15" s="9" customFormat="1" ht="15.5" x14ac:dyDescent="0.25">
      <c r="A28" s="4"/>
      <c r="B28" s="21"/>
      <c r="C28" s="2"/>
      <c r="D28" s="12"/>
      <c r="E28" s="12"/>
      <c r="F28" s="12"/>
      <c r="G28" s="12"/>
      <c r="H28" s="12"/>
      <c r="I28" s="12"/>
      <c r="J28" s="12"/>
      <c r="K28" s="12"/>
      <c r="L28" s="12"/>
      <c r="M28" s="44">
        <f t="shared" ref="M28" si="5">IFERROR(SUM(LARGE(D28:L28,1),LARGE(D28:L28,2),LARGE(D28:L28,3),LARGE(D28:L28,4)),SUM(D28:L28))</f>
        <v>0</v>
      </c>
      <c r="N28" s="21"/>
    </row>
    <row r="29" spans="1:15" s="11" customFormat="1" ht="15.5" x14ac:dyDescent="0.25">
      <c r="A29" s="13" t="s">
        <v>1</v>
      </c>
      <c r="B29" s="3" t="s">
        <v>2</v>
      </c>
      <c r="C29" s="5"/>
      <c r="D29" s="36">
        <f t="shared" ref="D29:L29" si="6">COUNT(D21:D28)</f>
        <v>3</v>
      </c>
      <c r="E29" s="36">
        <f t="shared" si="6"/>
        <v>2</v>
      </c>
      <c r="F29" s="36">
        <f t="shared" si="6"/>
        <v>6</v>
      </c>
      <c r="G29" s="36">
        <f t="shared" si="6"/>
        <v>3</v>
      </c>
      <c r="H29" s="36">
        <f t="shared" si="6"/>
        <v>0</v>
      </c>
      <c r="I29" s="36">
        <f t="shared" si="6"/>
        <v>0</v>
      </c>
      <c r="J29" s="36">
        <f t="shared" si="6"/>
        <v>0</v>
      </c>
      <c r="K29" s="36">
        <f t="shared" si="6"/>
        <v>0</v>
      </c>
      <c r="L29" s="36">
        <f t="shared" si="6"/>
        <v>0</v>
      </c>
      <c r="M29" s="14" t="s">
        <v>1</v>
      </c>
      <c r="N29" s="38"/>
    </row>
  </sheetData>
  <sortState xmlns:xlrd2="http://schemas.microsoft.com/office/spreadsheetml/2017/richdata2" ref="B3:M10">
    <sortCondition descending="1" ref="M3:M1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6"/>
  <sheetViews>
    <sheetView workbookViewId="0">
      <selection activeCell="K52" sqref="K52"/>
    </sheetView>
  </sheetViews>
  <sheetFormatPr defaultColWidth="8.81640625" defaultRowHeight="12.5" x14ac:dyDescent="0.25"/>
  <cols>
    <col min="1" max="1" width="6.453125" style="53" customWidth="1"/>
    <col min="2" max="2" width="49.1796875" style="15" customWidth="1"/>
    <col min="3" max="3" width="16.81640625" style="15" customWidth="1"/>
    <col min="4" max="11" width="5.81640625" style="53" customWidth="1"/>
    <col min="12" max="12" width="5.7265625" style="53" customWidth="1"/>
    <col min="13" max="16384" width="8.81640625" style="15"/>
  </cols>
  <sheetData>
    <row r="1" spans="1:15" s="9" customFormat="1" ht="18" x14ac:dyDescent="0.25">
      <c r="A1" s="54" t="s">
        <v>5</v>
      </c>
      <c r="B1" s="17"/>
      <c r="C1" s="18" t="s">
        <v>0</v>
      </c>
      <c r="D1" s="39"/>
      <c r="E1" s="39"/>
      <c r="F1" s="39"/>
      <c r="G1" s="39"/>
      <c r="H1" s="39"/>
      <c r="I1" s="39"/>
      <c r="J1" s="39"/>
      <c r="K1" s="39"/>
      <c r="L1" s="50"/>
    </row>
    <row r="2" spans="1:15" s="11" customFormat="1" ht="15.5" x14ac:dyDescent="0.25">
      <c r="A2" s="19"/>
      <c r="B2" s="1"/>
      <c r="C2" s="20"/>
      <c r="D2" s="6" t="s">
        <v>31</v>
      </c>
      <c r="E2" s="6" t="s">
        <v>32</v>
      </c>
      <c r="F2" s="6" t="s">
        <v>35</v>
      </c>
      <c r="G2" s="6" t="s">
        <v>36</v>
      </c>
      <c r="H2" s="6"/>
      <c r="I2" s="6"/>
      <c r="J2" s="6"/>
      <c r="K2" s="6"/>
      <c r="L2" s="7"/>
      <c r="M2" s="27" t="s">
        <v>30</v>
      </c>
      <c r="N2" s="41" t="s">
        <v>13</v>
      </c>
    </row>
    <row r="3" spans="1:15" s="26" customFormat="1" ht="15.5" x14ac:dyDescent="0.35">
      <c r="A3" s="51">
        <v>1</v>
      </c>
      <c r="B3" s="30" t="s">
        <v>33</v>
      </c>
      <c r="C3" s="30" t="s">
        <v>27</v>
      </c>
      <c r="D3" s="32">
        <v>57</v>
      </c>
      <c r="E3" s="28"/>
      <c r="F3" s="28">
        <v>55</v>
      </c>
      <c r="G3" s="28">
        <v>55</v>
      </c>
      <c r="H3" s="28"/>
      <c r="I3" s="28"/>
      <c r="J3" s="28"/>
      <c r="K3" s="28"/>
      <c r="L3" s="28"/>
      <c r="M3" s="44">
        <f>IFERROR(SUM(LARGE(D3:L3,1),LARGE(D3:L3,2),LARGE(D3:L3,3),LARGE(D3:L3,4)),SUM(D3:L3))</f>
        <v>167</v>
      </c>
      <c r="N3" s="21">
        <f>SUM(M3:M3)</f>
        <v>167</v>
      </c>
    </row>
    <row r="4" spans="1:15" s="26" customFormat="1" ht="15.5" x14ac:dyDescent="0.35">
      <c r="A4" s="51">
        <v>2</v>
      </c>
      <c r="B4" s="30" t="s">
        <v>18</v>
      </c>
      <c r="C4" s="30" t="s">
        <v>10</v>
      </c>
      <c r="D4" s="32">
        <v>52</v>
      </c>
      <c r="E4" s="28">
        <v>55</v>
      </c>
      <c r="F4" s="28"/>
      <c r="G4" s="28">
        <v>50</v>
      </c>
      <c r="H4" s="28"/>
      <c r="I4" s="28"/>
      <c r="J4" s="28"/>
      <c r="K4" s="28"/>
      <c r="L4" s="28"/>
      <c r="M4" s="44">
        <f>IFERROR(SUM(LARGE(D4:L4,1),LARGE(D4:L4,2),LARGE(D4:L4,3),LARGE(D4:L4,4)),SUM(D4:L4))</f>
        <v>157</v>
      </c>
      <c r="N4" s="21">
        <f>SUM(M4:M4)</f>
        <v>157</v>
      </c>
    </row>
    <row r="5" spans="1:15" s="26" customFormat="1" ht="15.5" x14ac:dyDescent="0.25">
      <c r="A5" s="4"/>
      <c r="B5" s="21"/>
      <c r="C5" s="20"/>
      <c r="D5" s="28"/>
      <c r="E5" s="28"/>
      <c r="F5" s="28"/>
      <c r="G5" s="28"/>
      <c r="H5" s="28"/>
      <c r="I5" s="28"/>
      <c r="J5" s="28"/>
      <c r="K5" s="28"/>
      <c r="L5" s="28"/>
      <c r="M5" s="44">
        <f t="shared" ref="M5:M10" si="0">IFERROR(SUM(LARGE(D5:L5,1),LARGE(D5:L5,2),LARGE(D5:L5,3),LARGE(D5:L5,4)),SUM(D5:L5))</f>
        <v>0</v>
      </c>
      <c r="N5" s="21">
        <f>SUM(M5:M5)</f>
        <v>0</v>
      </c>
    </row>
    <row r="6" spans="1:15" s="9" customFormat="1" ht="15.5" x14ac:dyDescent="0.25">
      <c r="A6" s="4"/>
      <c r="B6" s="21"/>
      <c r="C6" s="5"/>
      <c r="D6" s="28"/>
      <c r="E6" s="28"/>
      <c r="F6" s="28"/>
      <c r="G6" s="28"/>
      <c r="H6" s="28"/>
      <c r="I6" s="28"/>
      <c r="J6" s="28"/>
      <c r="K6" s="28"/>
      <c r="L6" s="28"/>
      <c r="M6" s="44">
        <f t="shared" si="0"/>
        <v>0</v>
      </c>
      <c r="N6" s="21">
        <f>SUM(M6:M6)</f>
        <v>0</v>
      </c>
    </row>
    <row r="7" spans="1:15" s="9" customFormat="1" ht="15.5" x14ac:dyDescent="0.25">
      <c r="A7" s="4"/>
      <c r="B7" s="21"/>
      <c r="C7" s="5"/>
      <c r="D7" s="28"/>
      <c r="E7" s="28"/>
      <c r="F7" s="28"/>
      <c r="G7" s="28"/>
      <c r="H7" s="28"/>
      <c r="I7" s="28"/>
      <c r="J7" s="28"/>
      <c r="K7" s="28"/>
      <c r="L7" s="28"/>
      <c r="M7" s="44">
        <f t="shared" si="0"/>
        <v>0</v>
      </c>
      <c r="N7" s="21">
        <f>SUM(M7:M7)</f>
        <v>0</v>
      </c>
    </row>
    <row r="8" spans="1:15" s="9" customFormat="1" ht="15.5" x14ac:dyDescent="0.35">
      <c r="A8" s="4"/>
      <c r="B8" s="21"/>
      <c r="C8" s="5"/>
      <c r="D8" s="32"/>
      <c r="E8" s="28"/>
      <c r="F8" s="28"/>
      <c r="G8" s="28"/>
      <c r="H8" s="28"/>
      <c r="I8" s="28"/>
      <c r="J8" s="28"/>
      <c r="K8" s="28"/>
      <c r="L8" s="28"/>
      <c r="M8" s="44">
        <f t="shared" si="0"/>
        <v>0</v>
      </c>
      <c r="N8" s="21"/>
    </row>
    <row r="9" spans="1:15" s="9" customFormat="1" ht="15.5" x14ac:dyDescent="0.35">
      <c r="A9" s="4"/>
      <c r="B9" s="21"/>
      <c r="C9" s="5"/>
      <c r="D9" s="32"/>
      <c r="E9" s="28"/>
      <c r="F9" s="28"/>
      <c r="G9" s="28"/>
      <c r="H9" s="28"/>
      <c r="I9" s="28"/>
      <c r="J9" s="28"/>
      <c r="K9" s="28"/>
      <c r="L9" s="28"/>
      <c r="M9" s="44">
        <f t="shared" si="0"/>
        <v>0</v>
      </c>
      <c r="N9" s="21"/>
    </row>
    <row r="10" spans="1:15" s="9" customFormat="1" ht="15.5" x14ac:dyDescent="0.3">
      <c r="A10" s="4"/>
      <c r="B10" s="37"/>
      <c r="C10" s="43"/>
      <c r="D10" s="28"/>
      <c r="E10" s="28"/>
      <c r="F10" s="28"/>
      <c r="G10" s="28"/>
      <c r="H10" s="28"/>
      <c r="I10" s="28"/>
      <c r="J10" s="28"/>
      <c r="K10" s="28"/>
      <c r="L10" s="28"/>
      <c r="M10" s="44">
        <f t="shared" si="0"/>
        <v>0</v>
      </c>
      <c r="N10" s="21"/>
    </row>
    <row r="11" spans="1:15" s="9" customFormat="1" ht="15.5" x14ac:dyDescent="0.35">
      <c r="A11" s="4"/>
      <c r="B11" s="21"/>
      <c r="C11" s="30"/>
      <c r="D11" s="32"/>
      <c r="E11" s="28"/>
      <c r="F11" s="28"/>
      <c r="G11" s="28"/>
      <c r="H11" s="28"/>
      <c r="I11" s="28"/>
      <c r="J11" s="28"/>
      <c r="K11" s="28"/>
      <c r="L11" s="28"/>
      <c r="M11" s="29"/>
      <c r="N11" s="21"/>
      <c r="O11" s="26"/>
    </row>
    <row r="12" spans="1:15" s="9" customFormat="1" ht="15.5" x14ac:dyDescent="0.25">
      <c r="A12" s="4"/>
      <c r="B12" s="21"/>
      <c r="C12" s="5"/>
      <c r="D12" s="28"/>
      <c r="E12" s="28"/>
      <c r="F12" s="28"/>
      <c r="G12" s="28"/>
      <c r="H12" s="28"/>
      <c r="I12" s="28"/>
      <c r="J12" s="28"/>
      <c r="K12" s="28"/>
      <c r="L12" s="28"/>
      <c r="M12" s="29"/>
      <c r="N12" s="21"/>
    </row>
    <row r="13" spans="1:15" s="9" customFormat="1" ht="15.5" x14ac:dyDescent="0.25">
      <c r="A13" s="4"/>
      <c r="B13" s="21"/>
      <c r="C13" s="5"/>
      <c r="D13" s="28"/>
      <c r="E13" s="28"/>
      <c r="F13" s="28"/>
      <c r="G13" s="28"/>
      <c r="H13" s="28"/>
      <c r="I13" s="28"/>
      <c r="J13" s="28"/>
      <c r="K13" s="28"/>
      <c r="L13" s="28"/>
      <c r="M13" s="29"/>
      <c r="N13" s="21"/>
    </row>
    <row r="14" spans="1:15" s="9" customFormat="1" ht="15.5" x14ac:dyDescent="0.25">
      <c r="A14" s="4"/>
      <c r="B14" s="21"/>
      <c r="C14" s="5"/>
      <c r="D14" s="28"/>
      <c r="E14" s="28"/>
      <c r="F14" s="28"/>
      <c r="G14" s="28"/>
      <c r="H14" s="28"/>
      <c r="I14" s="28"/>
      <c r="J14" s="28"/>
      <c r="K14" s="28"/>
      <c r="L14" s="28"/>
      <c r="M14" s="29"/>
      <c r="N14" s="21"/>
    </row>
    <row r="15" spans="1:15" s="9" customFormat="1" ht="15.5" x14ac:dyDescent="0.35">
      <c r="A15" s="4"/>
      <c r="B15" s="33"/>
      <c r="C15" s="2"/>
      <c r="D15" s="32"/>
      <c r="E15" s="28"/>
      <c r="F15" s="28"/>
      <c r="G15" s="28"/>
      <c r="H15" s="28"/>
      <c r="I15" s="28"/>
      <c r="J15" s="28"/>
      <c r="K15" s="28"/>
      <c r="L15" s="28"/>
      <c r="M15" s="29"/>
      <c r="N15" s="21"/>
    </row>
    <row r="16" spans="1:15" s="9" customFormat="1" ht="15.5" x14ac:dyDescent="0.25">
      <c r="A16" s="4"/>
      <c r="B16" s="21"/>
      <c r="C16" s="5"/>
      <c r="D16" s="28"/>
      <c r="E16" s="28"/>
      <c r="F16" s="28"/>
      <c r="G16" s="28"/>
      <c r="H16" s="28"/>
      <c r="I16" s="28"/>
      <c r="J16" s="28"/>
      <c r="K16" s="28"/>
      <c r="L16" s="28"/>
      <c r="M16" s="29"/>
      <c r="N16" s="21"/>
    </row>
    <row r="17" spans="1:15" s="11" customFormat="1" ht="15" customHeight="1" x14ac:dyDescent="0.25">
      <c r="A17" s="13" t="s">
        <v>1</v>
      </c>
      <c r="B17" s="3" t="s">
        <v>2</v>
      </c>
      <c r="C17" s="5"/>
      <c r="D17" s="36">
        <f t="shared" ref="D17:K17" si="1">COUNT(D3:D16)</f>
        <v>2</v>
      </c>
      <c r="E17" s="36">
        <f t="shared" si="1"/>
        <v>1</v>
      </c>
      <c r="F17" s="36">
        <f t="shared" si="1"/>
        <v>1</v>
      </c>
      <c r="G17" s="36">
        <f t="shared" si="1"/>
        <v>2</v>
      </c>
      <c r="H17" s="36">
        <f t="shared" si="1"/>
        <v>0</v>
      </c>
      <c r="I17" s="36">
        <f t="shared" si="1"/>
        <v>0</v>
      </c>
      <c r="J17" s="36">
        <f t="shared" si="1"/>
        <v>0</v>
      </c>
      <c r="K17" s="36">
        <f t="shared" si="1"/>
        <v>0</v>
      </c>
      <c r="L17" s="36">
        <f>COUNT(L3:L16)</f>
        <v>0</v>
      </c>
      <c r="M17" s="14" t="s">
        <v>1</v>
      </c>
    </row>
    <row r="19" spans="1:15" x14ac:dyDescent="0.25">
      <c r="D19" s="52"/>
      <c r="E19" s="52"/>
      <c r="F19" s="52"/>
      <c r="G19" s="52"/>
      <c r="H19" s="52"/>
      <c r="I19" s="52"/>
      <c r="J19" s="52"/>
      <c r="K19" s="52"/>
      <c r="L19" s="52"/>
    </row>
    <row r="20" spans="1:15" s="9" customFormat="1" ht="18" x14ac:dyDescent="0.25">
      <c r="A20" s="54" t="s">
        <v>6</v>
      </c>
      <c r="B20" s="17"/>
      <c r="C20" s="18" t="s">
        <v>0</v>
      </c>
      <c r="D20" s="39"/>
      <c r="E20" s="39"/>
      <c r="F20" s="39"/>
      <c r="G20" s="39"/>
      <c r="H20" s="39"/>
      <c r="I20" s="39"/>
      <c r="J20" s="39"/>
      <c r="K20" s="39"/>
      <c r="L20" s="50"/>
    </row>
    <row r="21" spans="1:15" s="11" customFormat="1" ht="15.5" x14ac:dyDescent="0.25">
      <c r="A21" s="19"/>
      <c r="B21" s="1"/>
      <c r="C21" s="20"/>
      <c r="D21" s="6" t="s">
        <v>31</v>
      </c>
      <c r="E21" s="6" t="s">
        <v>32</v>
      </c>
      <c r="F21" s="6" t="s">
        <v>35</v>
      </c>
      <c r="G21" s="6" t="s">
        <v>36</v>
      </c>
      <c r="H21" s="6"/>
      <c r="I21" s="6"/>
      <c r="J21" s="6"/>
      <c r="K21" s="6"/>
      <c r="L21" s="7"/>
      <c r="M21" s="27" t="s">
        <v>30</v>
      </c>
      <c r="N21" s="41" t="s">
        <v>13</v>
      </c>
    </row>
    <row r="22" spans="1:15" s="26" customFormat="1" ht="15.5" x14ac:dyDescent="0.35">
      <c r="A22" s="51">
        <v>1</v>
      </c>
      <c r="B22" s="30" t="s">
        <v>18</v>
      </c>
      <c r="C22" s="30" t="s">
        <v>10</v>
      </c>
      <c r="D22" s="32">
        <v>52</v>
      </c>
      <c r="E22" s="28">
        <v>55</v>
      </c>
      <c r="F22" s="28"/>
      <c r="G22" s="28">
        <v>55</v>
      </c>
      <c r="H22" s="28"/>
      <c r="I22" s="28"/>
      <c r="J22" s="28"/>
      <c r="K22" s="28"/>
      <c r="L22" s="28"/>
      <c r="M22" s="44">
        <f>IFERROR(SUM(LARGE(D22:L22,1),LARGE(D22:L22,2),LARGE(D22:L22,3),LARGE(D22:L22,4)),SUM(D22:L22))</f>
        <v>162</v>
      </c>
      <c r="N22" s="21">
        <f>SUM(M22:M22)</f>
        <v>162</v>
      </c>
    </row>
    <row r="23" spans="1:15" s="26" customFormat="1" ht="15.5" x14ac:dyDescent="0.35">
      <c r="A23" s="51">
        <v>2</v>
      </c>
      <c r="B23" s="30" t="s">
        <v>33</v>
      </c>
      <c r="C23" s="30" t="s">
        <v>27</v>
      </c>
      <c r="D23" s="32">
        <v>57</v>
      </c>
      <c r="E23" s="28"/>
      <c r="F23" s="28">
        <v>55</v>
      </c>
      <c r="G23" s="28"/>
      <c r="H23" s="28"/>
      <c r="I23" s="28"/>
      <c r="J23" s="28"/>
      <c r="K23" s="28"/>
      <c r="L23" s="28"/>
      <c r="M23" s="44">
        <f>IFERROR(SUM(LARGE(D23:L23,1),LARGE(D23:L23,2),LARGE(D23:L23,3),LARGE(D23:L23,4)),SUM(D23:L23))</f>
        <v>112</v>
      </c>
      <c r="N23" s="21">
        <f>SUM(M23:M23)</f>
        <v>112</v>
      </c>
    </row>
    <row r="24" spans="1:15" s="26" customFormat="1" ht="15.5" x14ac:dyDescent="0.25">
      <c r="A24" s="4">
        <v>3</v>
      </c>
      <c r="B24" s="59" t="s">
        <v>28</v>
      </c>
      <c r="C24" s="59" t="s">
        <v>25</v>
      </c>
      <c r="D24" s="28"/>
      <c r="E24" s="28"/>
      <c r="F24" s="28"/>
      <c r="G24" s="28">
        <v>50</v>
      </c>
      <c r="H24" s="28"/>
      <c r="I24" s="28"/>
      <c r="J24" s="28"/>
      <c r="K24" s="28"/>
      <c r="L24" s="28"/>
      <c r="M24" s="44">
        <f>IFERROR(SUM(LARGE(D24:L24,1),LARGE(D24:L24,2),LARGE(D24:L24,3),LARGE(D24:L24,4)),SUM(D24:L24))</f>
        <v>50</v>
      </c>
      <c r="N24" s="21"/>
    </row>
    <row r="25" spans="1:15" s="9" customFormat="1" ht="15.5" x14ac:dyDescent="0.35">
      <c r="A25" s="4"/>
      <c r="B25" s="21"/>
      <c r="C25" s="5"/>
      <c r="D25" s="32"/>
      <c r="E25" s="28"/>
      <c r="F25" s="28"/>
      <c r="G25" s="28"/>
      <c r="H25" s="28"/>
      <c r="I25" s="28"/>
      <c r="J25" s="28"/>
      <c r="K25" s="28"/>
      <c r="L25" s="28"/>
      <c r="M25" s="44">
        <f t="shared" ref="M25:M27" si="2">IFERROR(SUM(LARGE(D25:L25,1),LARGE(D25:L25,2),LARGE(D25:L25,3),LARGE(D25:L25,4)),SUM(D25:L25))</f>
        <v>0</v>
      </c>
      <c r="N25" s="21"/>
    </row>
    <row r="26" spans="1:15" s="9" customFormat="1" ht="15.5" x14ac:dyDescent="0.25">
      <c r="A26" s="4"/>
      <c r="B26" s="21"/>
      <c r="C26" s="5"/>
      <c r="D26" s="28"/>
      <c r="E26" s="28"/>
      <c r="F26" s="28"/>
      <c r="G26" s="28"/>
      <c r="H26" s="28"/>
      <c r="I26" s="28"/>
      <c r="J26" s="28"/>
      <c r="K26" s="28"/>
      <c r="L26" s="28"/>
      <c r="M26" s="44">
        <f t="shared" si="2"/>
        <v>0</v>
      </c>
      <c r="N26" s="21"/>
    </row>
    <row r="27" spans="1:15" s="9" customFormat="1" ht="15.5" x14ac:dyDescent="0.3">
      <c r="A27" s="4"/>
      <c r="B27" s="37"/>
      <c r="C27" s="30"/>
      <c r="D27" s="28"/>
      <c r="E27" s="28"/>
      <c r="F27" s="28"/>
      <c r="G27" s="28"/>
      <c r="H27" s="28"/>
      <c r="I27" s="28"/>
      <c r="J27" s="28"/>
      <c r="K27" s="28"/>
      <c r="L27" s="28"/>
      <c r="M27" s="44">
        <f t="shared" si="2"/>
        <v>0</v>
      </c>
      <c r="N27" s="21"/>
    </row>
    <row r="28" spans="1:15" s="9" customFormat="1" ht="15.5" x14ac:dyDescent="0.35">
      <c r="A28" s="4"/>
      <c r="B28" s="21"/>
      <c r="C28" s="5"/>
      <c r="D28" s="32"/>
      <c r="E28" s="28"/>
      <c r="F28" s="28"/>
      <c r="G28" s="28"/>
      <c r="H28" s="28"/>
      <c r="I28" s="28"/>
      <c r="J28" s="28"/>
      <c r="K28" s="28"/>
      <c r="L28" s="28"/>
      <c r="M28" s="44"/>
      <c r="N28" s="21"/>
    </row>
    <row r="29" spans="1:15" s="9" customFormat="1" ht="15.5" x14ac:dyDescent="0.3">
      <c r="A29" s="4"/>
      <c r="B29" s="37"/>
      <c r="C29" s="43"/>
      <c r="D29" s="28"/>
      <c r="E29" s="28"/>
      <c r="F29" s="28"/>
      <c r="G29" s="28"/>
      <c r="H29" s="28"/>
      <c r="I29" s="28"/>
      <c r="J29" s="28"/>
      <c r="K29" s="28"/>
      <c r="L29" s="28"/>
      <c r="M29" s="44"/>
      <c r="N29" s="21"/>
    </row>
    <row r="30" spans="1:15" s="9" customFormat="1" ht="15.5" x14ac:dyDescent="0.35">
      <c r="A30" s="4"/>
      <c r="B30" s="21"/>
      <c r="C30" s="30"/>
      <c r="D30" s="32"/>
      <c r="E30" s="28"/>
      <c r="F30" s="28"/>
      <c r="G30" s="28"/>
      <c r="H30" s="28"/>
      <c r="I30" s="28"/>
      <c r="J30" s="28"/>
      <c r="K30" s="28"/>
      <c r="L30" s="28"/>
      <c r="M30" s="44"/>
      <c r="N30" s="21"/>
      <c r="O30" s="26"/>
    </row>
    <row r="31" spans="1:15" s="9" customFormat="1" ht="15.5" x14ac:dyDescent="0.25">
      <c r="A31" s="4"/>
      <c r="B31" s="21"/>
      <c r="C31" s="5"/>
      <c r="D31" s="28"/>
      <c r="E31" s="28"/>
      <c r="F31" s="28"/>
      <c r="G31" s="28"/>
      <c r="H31" s="28"/>
      <c r="I31" s="28"/>
      <c r="J31" s="28"/>
      <c r="K31" s="28"/>
      <c r="L31" s="28"/>
      <c r="M31" s="44"/>
      <c r="N31" s="21"/>
    </row>
    <row r="32" spans="1:15" s="9" customFormat="1" ht="15.5" x14ac:dyDescent="0.25">
      <c r="A32" s="4"/>
      <c r="B32" s="21"/>
      <c r="C32" s="5"/>
      <c r="D32" s="28"/>
      <c r="E32" s="28"/>
      <c r="F32" s="28"/>
      <c r="G32" s="28"/>
      <c r="H32" s="28"/>
      <c r="I32" s="28"/>
      <c r="J32" s="28"/>
      <c r="K32" s="28"/>
      <c r="L32" s="28"/>
      <c r="M32" s="44"/>
      <c r="N32" s="21"/>
    </row>
    <row r="33" spans="1:14" s="9" customFormat="1" ht="15.5" x14ac:dyDescent="0.25">
      <c r="A33" s="4"/>
      <c r="B33" s="21"/>
      <c r="C33" s="5"/>
      <c r="D33" s="28"/>
      <c r="E33" s="28"/>
      <c r="F33" s="28"/>
      <c r="G33" s="28"/>
      <c r="H33" s="28"/>
      <c r="I33" s="28"/>
      <c r="J33" s="28"/>
      <c r="K33" s="28"/>
      <c r="L33" s="28"/>
      <c r="M33" s="29"/>
      <c r="N33" s="21"/>
    </row>
    <row r="34" spans="1:14" s="9" customFormat="1" ht="15.5" x14ac:dyDescent="0.35">
      <c r="A34" s="4"/>
      <c r="B34" s="33"/>
      <c r="C34" s="2"/>
      <c r="D34" s="32"/>
      <c r="E34" s="28"/>
      <c r="F34" s="28"/>
      <c r="G34" s="28"/>
      <c r="H34" s="28"/>
      <c r="I34" s="28"/>
      <c r="J34" s="28"/>
      <c r="K34" s="28"/>
      <c r="L34" s="28"/>
      <c r="M34" s="29"/>
      <c r="N34" s="21"/>
    </row>
    <row r="35" spans="1:14" s="9" customFormat="1" ht="15.5" x14ac:dyDescent="0.25">
      <c r="A35" s="4"/>
      <c r="B35" s="21"/>
      <c r="C35" s="5"/>
      <c r="D35" s="28"/>
      <c r="E35" s="28"/>
      <c r="F35" s="28"/>
      <c r="G35" s="28"/>
      <c r="H35" s="28"/>
      <c r="I35" s="28"/>
      <c r="J35" s="28"/>
      <c r="K35" s="28"/>
      <c r="L35" s="28"/>
      <c r="M35" s="29"/>
      <c r="N35" s="21"/>
    </row>
    <row r="36" spans="1:14" s="11" customFormat="1" ht="15" customHeight="1" x14ac:dyDescent="0.25">
      <c r="A36" s="13" t="s">
        <v>1</v>
      </c>
      <c r="B36" s="3" t="s">
        <v>2</v>
      </c>
      <c r="C36" s="5"/>
      <c r="D36" s="36">
        <f t="shared" ref="D36:K36" si="3">COUNT(D22:D35)</f>
        <v>2</v>
      </c>
      <c r="E36" s="36">
        <f t="shared" si="3"/>
        <v>1</v>
      </c>
      <c r="F36" s="36">
        <f t="shared" si="3"/>
        <v>1</v>
      </c>
      <c r="G36" s="36">
        <f t="shared" si="3"/>
        <v>2</v>
      </c>
      <c r="H36" s="36">
        <f t="shared" si="3"/>
        <v>0</v>
      </c>
      <c r="I36" s="36">
        <f t="shared" si="3"/>
        <v>0</v>
      </c>
      <c r="J36" s="36">
        <f t="shared" si="3"/>
        <v>0</v>
      </c>
      <c r="K36" s="36">
        <f t="shared" si="3"/>
        <v>0</v>
      </c>
      <c r="L36" s="36">
        <f>COUNT(L22:L35)</f>
        <v>0</v>
      </c>
      <c r="M36" s="14" t="s">
        <v>1</v>
      </c>
    </row>
  </sheetData>
  <sortState xmlns:xlrd2="http://schemas.microsoft.com/office/spreadsheetml/2017/richdata2" ref="B22:M24">
    <sortCondition descending="1" ref="M22:M24"/>
  </sortState>
  <pageMargins left="0.11811023622047245" right="0" top="0.15748031496062992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8"/>
  <sheetViews>
    <sheetView workbookViewId="0">
      <selection activeCell="J12" sqref="J12"/>
    </sheetView>
  </sheetViews>
  <sheetFormatPr defaultColWidth="8.81640625" defaultRowHeight="12.5" x14ac:dyDescent="0.25"/>
  <cols>
    <col min="1" max="1" width="6.453125" style="15" customWidth="1"/>
    <col min="2" max="2" width="53" style="15" customWidth="1"/>
    <col min="3" max="3" width="17.7265625" style="15" bestFit="1" customWidth="1"/>
    <col min="4" max="9" width="5.81640625" style="53" customWidth="1"/>
    <col min="10" max="11" width="5.81640625" style="15" customWidth="1"/>
    <col min="12" max="12" width="5.54296875" style="15" customWidth="1"/>
    <col min="13" max="16384" width="8.81640625" style="15"/>
  </cols>
  <sheetData>
    <row r="1" spans="1:15" s="9" customFormat="1" ht="18" x14ac:dyDescent="0.25">
      <c r="A1" s="16" t="s">
        <v>7</v>
      </c>
      <c r="B1" s="17"/>
      <c r="C1" s="18" t="s">
        <v>0</v>
      </c>
      <c r="D1" s="39"/>
      <c r="E1" s="39"/>
      <c r="F1" s="39"/>
      <c r="G1" s="39"/>
      <c r="H1" s="39"/>
      <c r="I1" s="39"/>
      <c r="J1" s="39"/>
      <c r="K1" s="39"/>
      <c r="L1" s="40"/>
    </row>
    <row r="2" spans="1:15" s="11" customFormat="1" ht="15.5" x14ac:dyDescent="0.25">
      <c r="A2" s="19"/>
      <c r="B2" s="1" t="s">
        <v>1</v>
      </c>
      <c r="C2" s="20" t="s">
        <v>1</v>
      </c>
      <c r="D2" s="6" t="s">
        <v>31</v>
      </c>
      <c r="E2" s="6" t="s">
        <v>32</v>
      </c>
      <c r="F2" s="6" t="s">
        <v>35</v>
      </c>
      <c r="G2" s="6" t="s">
        <v>36</v>
      </c>
      <c r="H2" s="6"/>
      <c r="I2" s="6"/>
      <c r="J2" s="6"/>
      <c r="K2" s="6"/>
      <c r="L2" s="7"/>
      <c r="M2" s="27" t="s">
        <v>30</v>
      </c>
      <c r="N2" s="41" t="s">
        <v>13</v>
      </c>
    </row>
    <row r="3" spans="1:15" s="26" customFormat="1" ht="15.5" x14ac:dyDescent="0.35">
      <c r="A3" s="4">
        <v>1</v>
      </c>
      <c r="B3" s="58" t="s">
        <v>24</v>
      </c>
      <c r="C3" s="30" t="s">
        <v>25</v>
      </c>
      <c r="D3" s="60">
        <v>57</v>
      </c>
      <c r="E3" s="28">
        <v>50</v>
      </c>
      <c r="F3" s="28">
        <v>55</v>
      </c>
      <c r="G3" s="28"/>
      <c r="H3" s="28"/>
      <c r="I3" s="28"/>
      <c r="J3" s="28"/>
      <c r="K3" s="28"/>
      <c r="L3" s="28"/>
      <c r="M3" s="44">
        <f>IFERROR(SUM(LARGE(D3:L3,1),LARGE(D3:L3,2),LARGE(D3:L3,3),LARGE(D3:L3,4)),SUM(D3:L3))</f>
        <v>162</v>
      </c>
      <c r="N3" s="21">
        <f>SUM(M3:M3)</f>
        <v>162</v>
      </c>
    </row>
    <row r="4" spans="1:15" s="26" customFormat="1" ht="15.5" x14ac:dyDescent="0.35">
      <c r="A4" s="4">
        <v>2</v>
      </c>
      <c r="B4" s="59" t="s">
        <v>19</v>
      </c>
      <c r="C4" s="59" t="s">
        <v>20</v>
      </c>
      <c r="D4" s="59"/>
      <c r="E4" s="60">
        <v>55</v>
      </c>
      <c r="F4" s="28"/>
      <c r="G4" s="28">
        <v>50</v>
      </c>
      <c r="H4" s="28"/>
      <c r="I4" s="28"/>
      <c r="J4" s="28"/>
      <c r="K4" s="28"/>
      <c r="L4" s="28"/>
      <c r="M4" s="44">
        <f>IFERROR(SUM(LARGE(D4:L4,1),LARGE(D4:L4,2),LARGE(D4:L4,3),LARGE(D4:L4,4)),SUM(D4:L4))</f>
        <v>105</v>
      </c>
      <c r="N4" s="21">
        <f>SUM(M4:M4)</f>
        <v>105</v>
      </c>
    </row>
    <row r="5" spans="1:15" s="26" customFormat="1" ht="15.5" x14ac:dyDescent="0.35">
      <c r="A5" s="4">
        <v>3</v>
      </c>
      <c r="B5" s="30" t="s">
        <v>22</v>
      </c>
      <c r="C5" s="30" t="s">
        <v>11</v>
      </c>
      <c r="D5" s="32"/>
      <c r="E5" s="28"/>
      <c r="F5" s="28">
        <v>50</v>
      </c>
      <c r="G5" s="28">
        <v>46</v>
      </c>
      <c r="H5" s="28"/>
      <c r="I5" s="28"/>
      <c r="J5" s="28"/>
      <c r="K5" s="28"/>
      <c r="L5" s="28"/>
      <c r="M5" s="44">
        <f>IFERROR(SUM(LARGE(D5:L5,1),LARGE(D5:L5,2),LARGE(D5:L5,3),LARGE(D5:L5,4)),SUM(D5:L5))</f>
        <v>96</v>
      </c>
      <c r="N5" s="21">
        <f>SUM(M5:M5)</f>
        <v>96</v>
      </c>
    </row>
    <row r="6" spans="1:15" s="9" customFormat="1" ht="15.5" x14ac:dyDescent="0.25">
      <c r="A6" s="4">
        <v>4</v>
      </c>
      <c r="B6" s="30" t="s">
        <v>42</v>
      </c>
      <c r="C6" s="30" t="s">
        <v>9</v>
      </c>
      <c r="D6" s="28"/>
      <c r="E6" s="28"/>
      <c r="F6" s="28"/>
      <c r="G6" s="28">
        <v>55</v>
      </c>
      <c r="H6" s="28"/>
      <c r="I6" s="28"/>
      <c r="J6" s="28"/>
      <c r="K6" s="28"/>
      <c r="L6" s="28"/>
      <c r="M6" s="44">
        <f>IFERROR(SUM(LARGE(D6:L6,1),LARGE(D6:L6,2),LARGE(D6:L6,3),LARGE(D6:L6,4)),SUM(D6:L6))</f>
        <v>55</v>
      </c>
      <c r="N6" s="21">
        <f>SUM(M6:M6)</f>
        <v>55</v>
      </c>
    </row>
    <row r="7" spans="1:15" s="9" customFormat="1" ht="15.5" x14ac:dyDescent="0.35">
      <c r="A7" s="4">
        <v>5</v>
      </c>
      <c r="B7" s="30" t="s">
        <v>21</v>
      </c>
      <c r="C7" s="43" t="s">
        <v>25</v>
      </c>
      <c r="D7" s="60">
        <v>52</v>
      </c>
      <c r="E7" s="28"/>
      <c r="F7" s="28"/>
      <c r="G7" s="28"/>
      <c r="H7" s="28"/>
      <c r="I7" s="28"/>
      <c r="J7" s="28"/>
      <c r="K7" s="28"/>
      <c r="L7" s="28"/>
      <c r="M7" s="44">
        <f>IFERROR(SUM(LARGE(D7:L7,1),LARGE(D7:L7,2),LARGE(D7:L7,3),LARGE(D7:L7,4)),SUM(D7:L7))</f>
        <v>52</v>
      </c>
      <c r="N7" s="21">
        <f>SUM(M7:M7)</f>
        <v>52</v>
      </c>
    </row>
    <row r="8" spans="1:15" s="9" customFormat="1" ht="15.5" x14ac:dyDescent="0.25">
      <c r="A8" s="4">
        <v>6</v>
      </c>
      <c r="B8" s="30" t="s">
        <v>40</v>
      </c>
      <c r="C8" s="30" t="s">
        <v>41</v>
      </c>
      <c r="D8" s="28"/>
      <c r="E8" s="28"/>
      <c r="F8" s="28"/>
      <c r="G8" s="28">
        <v>46</v>
      </c>
      <c r="H8" s="28"/>
      <c r="I8" s="28"/>
      <c r="J8" s="28"/>
      <c r="K8" s="28"/>
      <c r="L8" s="28"/>
      <c r="M8" s="44">
        <f>IFERROR(SUM(LARGE(D8:L8,1),LARGE(D8:L8,2),LARGE(D8:L8,3),LARGE(D8:L8,4)),SUM(D8:L8))</f>
        <v>46</v>
      </c>
      <c r="N8" s="21">
        <f>SUM(M8:M8)</f>
        <v>46</v>
      </c>
    </row>
    <row r="9" spans="1:15" s="9" customFormat="1" ht="15.5" x14ac:dyDescent="0.25">
      <c r="A9" s="4"/>
      <c r="B9" s="21"/>
      <c r="C9" s="5"/>
      <c r="D9" s="28"/>
      <c r="E9" s="28"/>
      <c r="F9" s="28"/>
      <c r="G9" s="28"/>
      <c r="H9" s="28"/>
      <c r="I9" s="28"/>
      <c r="J9" s="28"/>
      <c r="K9" s="28"/>
      <c r="L9" s="28"/>
      <c r="M9" s="44">
        <f t="shared" ref="M8:M11" si="0">IFERROR(SUM(LARGE(D9:L9,1),LARGE(D9:L9,2),LARGE(D9:L9,3),LARGE(D9:L9,4)),SUM(D9:L9))</f>
        <v>0</v>
      </c>
      <c r="N9" s="21"/>
    </row>
    <row r="10" spans="1:15" s="9" customFormat="1" ht="15.5" x14ac:dyDescent="0.25">
      <c r="A10" s="4"/>
      <c r="B10" s="21"/>
      <c r="C10" s="43"/>
      <c r="D10" s="28"/>
      <c r="E10" s="28"/>
      <c r="F10" s="28"/>
      <c r="G10" s="28"/>
      <c r="H10" s="28"/>
      <c r="I10" s="28"/>
      <c r="J10" s="28"/>
      <c r="K10" s="28"/>
      <c r="L10" s="28"/>
      <c r="M10" s="44">
        <f t="shared" si="0"/>
        <v>0</v>
      </c>
      <c r="N10" s="21"/>
    </row>
    <row r="11" spans="1:15" s="9" customFormat="1" ht="15.5" x14ac:dyDescent="0.35">
      <c r="A11" s="4"/>
      <c r="B11" s="21"/>
      <c r="C11" s="30"/>
      <c r="D11" s="32"/>
      <c r="E11" s="28"/>
      <c r="F11" s="28"/>
      <c r="G11" s="28"/>
      <c r="H11" s="28"/>
      <c r="I11" s="28"/>
      <c r="J11" s="28"/>
      <c r="K11" s="28"/>
      <c r="L11" s="28"/>
      <c r="M11" s="44">
        <f t="shared" si="0"/>
        <v>0</v>
      </c>
      <c r="N11" s="21"/>
      <c r="O11" s="26"/>
    </row>
    <row r="12" spans="1:15" s="9" customFormat="1" ht="15.5" x14ac:dyDescent="0.25">
      <c r="A12" s="4"/>
      <c r="B12" s="21"/>
      <c r="C12" s="5"/>
      <c r="D12" s="28"/>
      <c r="E12" s="28"/>
      <c r="F12" s="28"/>
      <c r="G12" s="28"/>
      <c r="H12" s="28"/>
      <c r="I12" s="28"/>
      <c r="J12" s="28"/>
      <c r="K12" s="28"/>
      <c r="L12" s="28"/>
      <c r="M12" s="29"/>
      <c r="N12" s="21"/>
    </row>
    <row r="13" spans="1:15" s="9" customFormat="1" ht="15.5" x14ac:dyDescent="0.25">
      <c r="A13" s="4"/>
      <c r="B13" s="21"/>
      <c r="C13" s="5"/>
      <c r="D13" s="28"/>
      <c r="E13" s="28"/>
      <c r="F13" s="28"/>
      <c r="G13" s="28"/>
      <c r="H13" s="28"/>
      <c r="I13" s="28"/>
      <c r="J13" s="28"/>
      <c r="K13" s="28"/>
      <c r="L13" s="28"/>
      <c r="M13" s="29"/>
      <c r="N13" s="21"/>
    </row>
    <row r="14" spans="1:15" s="9" customFormat="1" ht="15.5" x14ac:dyDescent="0.25">
      <c r="A14" s="4"/>
      <c r="B14" s="21"/>
      <c r="C14" s="5"/>
      <c r="D14" s="28"/>
      <c r="E14" s="28"/>
      <c r="F14" s="28"/>
      <c r="G14" s="28"/>
      <c r="H14" s="28"/>
      <c r="I14" s="28"/>
      <c r="J14" s="28"/>
      <c r="K14" s="28"/>
      <c r="L14" s="28"/>
      <c r="M14" s="29"/>
      <c r="N14" s="21"/>
    </row>
    <row r="15" spans="1:15" s="9" customFormat="1" ht="15.5" x14ac:dyDescent="0.35">
      <c r="A15" s="4"/>
      <c r="B15" s="33"/>
      <c r="C15" s="2"/>
      <c r="D15" s="32"/>
      <c r="E15" s="28"/>
      <c r="F15" s="28"/>
      <c r="G15" s="28"/>
      <c r="H15" s="28"/>
      <c r="I15" s="28"/>
      <c r="J15" s="28"/>
      <c r="K15" s="28"/>
      <c r="L15" s="28"/>
      <c r="M15" s="29"/>
      <c r="N15" s="21"/>
    </row>
    <row r="16" spans="1:15" s="9" customFormat="1" ht="15.5" x14ac:dyDescent="0.25">
      <c r="A16" s="4"/>
      <c r="B16" s="21"/>
      <c r="C16" s="5"/>
      <c r="D16" s="28"/>
      <c r="E16" s="28"/>
      <c r="F16" s="28"/>
      <c r="G16" s="28"/>
      <c r="H16" s="28"/>
      <c r="I16" s="28"/>
      <c r="J16" s="28"/>
      <c r="K16" s="28"/>
      <c r="L16" s="28"/>
      <c r="M16" s="29"/>
      <c r="N16" s="21"/>
    </row>
    <row r="17" spans="1:15" s="11" customFormat="1" ht="15" customHeight="1" x14ac:dyDescent="0.25">
      <c r="A17" s="13" t="s">
        <v>1</v>
      </c>
      <c r="B17" s="3" t="s">
        <v>2</v>
      </c>
      <c r="C17" s="5"/>
      <c r="D17" s="36">
        <f t="shared" ref="D17:K17" si="1">COUNT(D3:D16)</f>
        <v>2</v>
      </c>
      <c r="E17" s="36">
        <f t="shared" si="1"/>
        <v>2</v>
      </c>
      <c r="F17" s="36">
        <f t="shared" si="1"/>
        <v>2</v>
      </c>
      <c r="G17" s="36">
        <f t="shared" si="1"/>
        <v>4</v>
      </c>
      <c r="H17" s="36">
        <f t="shared" si="1"/>
        <v>0</v>
      </c>
      <c r="I17" s="36">
        <f t="shared" si="1"/>
        <v>0</v>
      </c>
      <c r="J17" s="36">
        <f t="shared" si="1"/>
        <v>0</v>
      </c>
      <c r="K17" s="36">
        <f t="shared" si="1"/>
        <v>0</v>
      </c>
      <c r="L17" s="36">
        <f>COUNT(L3:L16)</f>
        <v>0</v>
      </c>
      <c r="M17" s="14" t="s">
        <v>1</v>
      </c>
    </row>
    <row r="20" spans="1:15" s="11" customFormat="1" ht="15.5" x14ac:dyDescent="0.25">
      <c r="A20" s="34"/>
      <c r="B20" s="35"/>
      <c r="C20" s="20"/>
      <c r="D20" s="24"/>
      <c r="E20" s="24"/>
      <c r="F20" s="24"/>
      <c r="G20" s="24"/>
      <c r="H20" s="24"/>
      <c r="I20" s="24"/>
      <c r="J20" s="24"/>
      <c r="K20" s="24"/>
      <c r="L20" s="24"/>
    </row>
    <row r="22" spans="1:15" s="9" customFormat="1" ht="18" x14ac:dyDescent="0.25">
      <c r="A22" s="16" t="s">
        <v>8</v>
      </c>
      <c r="B22" s="17"/>
      <c r="C22" s="18" t="s">
        <v>0</v>
      </c>
      <c r="D22" s="39"/>
      <c r="E22" s="39"/>
      <c r="F22" s="39"/>
      <c r="G22" s="39"/>
      <c r="H22" s="39"/>
      <c r="I22" s="39"/>
      <c r="J22" s="39"/>
      <c r="K22" s="39"/>
      <c r="L22" s="40"/>
    </row>
    <row r="23" spans="1:15" s="11" customFormat="1" ht="15.5" x14ac:dyDescent="0.25">
      <c r="A23" s="19"/>
      <c r="B23" s="1" t="s">
        <v>1</v>
      </c>
      <c r="C23" s="20" t="s">
        <v>1</v>
      </c>
      <c r="D23" s="6" t="s">
        <v>31</v>
      </c>
      <c r="E23" s="6" t="s">
        <v>32</v>
      </c>
      <c r="F23" s="6" t="s">
        <v>35</v>
      </c>
      <c r="G23" s="6" t="s">
        <v>36</v>
      </c>
      <c r="H23" s="6"/>
      <c r="I23" s="6"/>
      <c r="J23" s="6"/>
      <c r="K23" s="6"/>
      <c r="L23" s="7"/>
      <c r="M23" s="27" t="s">
        <v>30</v>
      </c>
      <c r="N23" s="41" t="s">
        <v>13</v>
      </c>
    </row>
    <row r="24" spans="1:15" s="26" customFormat="1" ht="15.5" x14ac:dyDescent="0.35">
      <c r="A24" s="4">
        <v>1</v>
      </c>
      <c r="B24" s="58" t="s">
        <v>24</v>
      </c>
      <c r="C24" s="30" t="s">
        <v>25</v>
      </c>
      <c r="D24" s="60">
        <v>57</v>
      </c>
      <c r="E24" s="28">
        <v>50</v>
      </c>
      <c r="F24" s="28">
        <v>55</v>
      </c>
      <c r="G24" s="28"/>
      <c r="H24" s="28"/>
      <c r="I24" s="28"/>
      <c r="J24" s="28"/>
      <c r="K24" s="28"/>
      <c r="L24" s="28"/>
      <c r="M24" s="44">
        <f t="shared" ref="M24:M29" si="2">IFERROR(SUM(LARGE(D24:L24,1),LARGE(D24:L24,2),LARGE(D24:L24,3),LARGE(D24:L24,4)),SUM(D24:L24))</f>
        <v>162</v>
      </c>
      <c r="N24" s="21">
        <f>SUM(M24:M24)</f>
        <v>162</v>
      </c>
    </row>
    <row r="25" spans="1:15" s="26" customFormat="1" ht="15.5" x14ac:dyDescent="0.35">
      <c r="A25" s="4">
        <v>2</v>
      </c>
      <c r="B25" s="59" t="s">
        <v>19</v>
      </c>
      <c r="C25" s="59" t="s">
        <v>20</v>
      </c>
      <c r="D25" s="59"/>
      <c r="E25" s="60">
        <v>55</v>
      </c>
      <c r="F25" s="28"/>
      <c r="G25" s="28">
        <v>50</v>
      </c>
      <c r="H25" s="28"/>
      <c r="I25" s="28"/>
      <c r="J25" s="28"/>
      <c r="K25" s="28"/>
      <c r="L25" s="28"/>
      <c r="M25" s="44">
        <f t="shared" si="2"/>
        <v>105</v>
      </c>
      <c r="N25" s="21">
        <f>SUM(M25:M25)</f>
        <v>105</v>
      </c>
    </row>
    <row r="26" spans="1:15" s="26" customFormat="1" ht="15.5" x14ac:dyDescent="0.35">
      <c r="A26" s="4">
        <v>3</v>
      </c>
      <c r="B26" s="30" t="s">
        <v>22</v>
      </c>
      <c r="C26" s="30" t="s">
        <v>11</v>
      </c>
      <c r="D26" s="32"/>
      <c r="E26" s="28"/>
      <c r="F26" s="28">
        <v>50</v>
      </c>
      <c r="G26" s="28">
        <v>42</v>
      </c>
      <c r="H26" s="28"/>
      <c r="I26" s="28"/>
      <c r="J26" s="28"/>
      <c r="K26" s="28"/>
      <c r="L26" s="28"/>
      <c r="M26" s="44">
        <f t="shared" si="2"/>
        <v>92</v>
      </c>
      <c r="N26" s="21">
        <f>SUM(M26:M26)</f>
        <v>92</v>
      </c>
    </row>
    <row r="27" spans="1:15" s="9" customFormat="1" ht="15.5" x14ac:dyDescent="0.25">
      <c r="A27" s="4">
        <v>4</v>
      </c>
      <c r="B27" s="30" t="s">
        <v>42</v>
      </c>
      <c r="C27" s="30" t="s">
        <v>9</v>
      </c>
      <c r="D27" s="28"/>
      <c r="E27" s="28"/>
      <c r="F27" s="28"/>
      <c r="G27" s="28">
        <v>55</v>
      </c>
      <c r="H27" s="28"/>
      <c r="I27" s="28"/>
      <c r="J27" s="28"/>
      <c r="K27" s="28"/>
      <c r="L27" s="28"/>
      <c r="M27" s="44">
        <f t="shared" si="2"/>
        <v>55</v>
      </c>
      <c r="N27" s="21">
        <f>SUM(M27:M27)</f>
        <v>55</v>
      </c>
    </row>
    <row r="28" spans="1:15" s="9" customFormat="1" ht="15.5" x14ac:dyDescent="0.35">
      <c r="A28" s="4">
        <v>5</v>
      </c>
      <c r="B28" s="30" t="s">
        <v>21</v>
      </c>
      <c r="C28" s="30" t="s">
        <v>25</v>
      </c>
      <c r="D28" s="60">
        <v>52</v>
      </c>
      <c r="E28" s="28"/>
      <c r="F28" s="28"/>
      <c r="G28" s="28"/>
      <c r="H28" s="28"/>
      <c r="I28" s="28"/>
      <c r="J28" s="28"/>
      <c r="K28" s="28"/>
      <c r="L28" s="28"/>
      <c r="M28" s="44">
        <f t="shared" si="2"/>
        <v>52</v>
      </c>
      <c r="N28" s="21">
        <f>SUM(M28:M28)</f>
        <v>52</v>
      </c>
    </row>
    <row r="29" spans="1:15" s="9" customFormat="1" ht="15.5" x14ac:dyDescent="0.25">
      <c r="A29" s="4"/>
      <c r="B29" s="2"/>
      <c r="C29" s="2"/>
      <c r="D29" s="2"/>
      <c r="E29" s="2"/>
      <c r="F29" s="2"/>
      <c r="G29" s="2"/>
      <c r="H29" s="28"/>
      <c r="I29" s="28"/>
      <c r="J29" s="28"/>
      <c r="K29" s="28"/>
      <c r="L29" s="28"/>
      <c r="M29" s="44">
        <f t="shared" si="2"/>
        <v>0</v>
      </c>
      <c r="N29" s="21"/>
    </row>
    <row r="30" spans="1:15" s="9" customFormat="1" ht="15.5" x14ac:dyDescent="0.25">
      <c r="A30" s="4"/>
      <c r="B30" s="21"/>
      <c r="C30" s="5"/>
      <c r="D30" s="28"/>
      <c r="E30" s="28"/>
      <c r="F30" s="28"/>
      <c r="G30" s="28"/>
      <c r="H30" s="28"/>
      <c r="I30" s="28"/>
      <c r="J30" s="28"/>
      <c r="K30" s="28"/>
      <c r="L30" s="28"/>
      <c r="M30" s="44">
        <f t="shared" ref="M30:M31" si="3">IFERROR(SUM(LARGE(D30:L30,1),LARGE(D30:L30,2),LARGE(D30:L30,3),LARGE(D30:L30,4)),SUM(D30:L30))</f>
        <v>0</v>
      </c>
      <c r="N30" s="21"/>
    </row>
    <row r="31" spans="1:15" s="9" customFormat="1" ht="15.5" x14ac:dyDescent="0.35">
      <c r="A31" s="4"/>
      <c r="B31" s="21"/>
      <c r="C31" s="2"/>
      <c r="D31" s="32"/>
      <c r="E31" s="28"/>
      <c r="F31" s="28"/>
      <c r="G31" s="28"/>
      <c r="H31" s="28"/>
      <c r="I31" s="28"/>
      <c r="J31" s="28"/>
      <c r="K31" s="28"/>
      <c r="L31" s="28"/>
      <c r="M31" s="44">
        <f t="shared" si="3"/>
        <v>0</v>
      </c>
      <c r="N31" s="21"/>
    </row>
    <row r="32" spans="1:15" s="9" customFormat="1" ht="15.5" x14ac:dyDescent="0.35">
      <c r="A32" s="4"/>
      <c r="B32" s="21"/>
      <c r="C32" s="30"/>
      <c r="D32" s="32"/>
      <c r="E32" s="28"/>
      <c r="F32" s="28"/>
      <c r="G32" s="28"/>
      <c r="H32" s="28"/>
      <c r="I32" s="28"/>
      <c r="J32" s="28"/>
      <c r="K32" s="28"/>
      <c r="L32" s="28"/>
      <c r="M32" s="29"/>
      <c r="N32" s="21"/>
      <c r="O32" s="26"/>
    </row>
    <row r="33" spans="1:14" s="9" customFormat="1" ht="15.5" x14ac:dyDescent="0.25">
      <c r="A33" s="4"/>
      <c r="B33" s="21"/>
      <c r="C33" s="5"/>
      <c r="D33" s="28"/>
      <c r="E33" s="28"/>
      <c r="F33" s="28"/>
      <c r="G33" s="28"/>
      <c r="H33" s="28"/>
      <c r="I33" s="28"/>
      <c r="J33" s="28"/>
      <c r="K33" s="28"/>
      <c r="L33" s="28"/>
      <c r="M33" s="29"/>
      <c r="N33" s="21"/>
    </row>
    <row r="34" spans="1:14" s="9" customFormat="1" ht="15.5" x14ac:dyDescent="0.25">
      <c r="A34" s="4"/>
      <c r="B34" s="21"/>
      <c r="C34" s="5"/>
      <c r="D34" s="28"/>
      <c r="E34" s="28"/>
      <c r="F34" s="28"/>
      <c r="G34" s="28"/>
      <c r="H34" s="28"/>
      <c r="I34" s="28"/>
      <c r="J34" s="28"/>
      <c r="K34" s="28"/>
      <c r="L34" s="28"/>
      <c r="M34" s="29"/>
      <c r="N34" s="21"/>
    </row>
    <row r="35" spans="1:14" s="9" customFormat="1" ht="15.5" x14ac:dyDescent="0.25">
      <c r="A35" s="4"/>
      <c r="B35" s="21"/>
      <c r="C35" s="5"/>
      <c r="D35" s="28"/>
      <c r="E35" s="28"/>
      <c r="F35" s="28"/>
      <c r="G35" s="28"/>
      <c r="H35" s="28"/>
      <c r="I35" s="28"/>
      <c r="J35" s="28"/>
      <c r="K35" s="28"/>
      <c r="L35" s="28"/>
      <c r="M35" s="29"/>
      <c r="N35" s="21"/>
    </row>
    <row r="36" spans="1:14" s="9" customFormat="1" ht="15.5" x14ac:dyDescent="0.35">
      <c r="A36" s="4"/>
      <c r="B36" s="33"/>
      <c r="C36" s="2"/>
      <c r="D36" s="32"/>
      <c r="E36" s="28"/>
      <c r="F36" s="28"/>
      <c r="G36" s="28"/>
      <c r="H36" s="28"/>
      <c r="I36" s="28"/>
      <c r="J36" s="28"/>
      <c r="K36" s="28"/>
      <c r="L36" s="28"/>
      <c r="M36" s="29"/>
      <c r="N36" s="21"/>
    </row>
    <row r="37" spans="1:14" s="9" customFormat="1" ht="15.5" x14ac:dyDescent="0.25">
      <c r="A37" s="4"/>
      <c r="B37" s="21"/>
      <c r="C37" s="5"/>
      <c r="D37" s="28"/>
      <c r="E37" s="28"/>
      <c r="F37" s="28"/>
      <c r="G37" s="28"/>
      <c r="H37" s="28"/>
      <c r="I37" s="28"/>
      <c r="J37" s="28"/>
      <c r="K37" s="28"/>
      <c r="L37" s="28"/>
      <c r="M37" s="29"/>
      <c r="N37" s="21"/>
    </row>
    <row r="38" spans="1:14" s="11" customFormat="1" ht="15" customHeight="1" x14ac:dyDescent="0.25">
      <c r="A38" s="13" t="s">
        <v>1</v>
      </c>
      <c r="B38" s="3" t="s">
        <v>2</v>
      </c>
      <c r="C38" s="5"/>
      <c r="D38" s="36">
        <f t="shared" ref="D38:K38" si="4">COUNT(D24:D37)</f>
        <v>2</v>
      </c>
      <c r="E38" s="36">
        <f t="shared" si="4"/>
        <v>2</v>
      </c>
      <c r="F38" s="36">
        <f t="shared" si="4"/>
        <v>2</v>
      </c>
      <c r="G38" s="36">
        <f t="shared" si="4"/>
        <v>3</v>
      </c>
      <c r="H38" s="36">
        <f t="shared" si="4"/>
        <v>0</v>
      </c>
      <c r="I38" s="36">
        <f t="shared" si="4"/>
        <v>0</v>
      </c>
      <c r="J38" s="36">
        <f t="shared" si="4"/>
        <v>0</v>
      </c>
      <c r="K38" s="36">
        <f t="shared" si="4"/>
        <v>0</v>
      </c>
      <c r="L38" s="36">
        <f>COUNT(L24:L37)</f>
        <v>0</v>
      </c>
      <c r="M38" s="14" t="s">
        <v>1</v>
      </c>
    </row>
  </sheetData>
  <sortState xmlns:xlrd2="http://schemas.microsoft.com/office/spreadsheetml/2017/richdata2" ref="B3:M7">
    <sortCondition descending="1" ref="M3:M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SEN E</vt:lpstr>
      <vt:lpstr>S1+2D</vt:lpstr>
      <vt:lpstr>S3+4 D</vt:lpstr>
      <vt:lpstr>S1+2 vaba</vt:lpstr>
      <vt:lpstr>S3+4 vaba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Ove Purje</cp:lastModifiedBy>
  <cp:lastPrinted>2016-03-02T15:59:13Z</cp:lastPrinted>
  <dcterms:created xsi:type="dcterms:W3CDTF">1996-10-14T23:33:28Z</dcterms:created>
  <dcterms:modified xsi:type="dcterms:W3CDTF">2021-11-10T08:06:54Z</dcterms:modified>
</cp:coreProperties>
</file>